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11016"/>
  </bookViews>
  <sheets>
    <sheet name="附件1分配建议初步方案表" sheetId="2" r:id="rId1"/>
    <sheet name="附件2绩效目标表" sheetId="3" r:id="rId2"/>
  </sheets>
  <calcPr calcId="144525"/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F10" i="2"/>
  <c r="E10" i="2"/>
  <c r="F9" i="2"/>
  <c r="E9" i="2"/>
  <c r="F8" i="2"/>
  <c r="E8" i="2"/>
  <c r="F7" i="2"/>
  <c r="E7" i="2"/>
  <c r="C7" i="2"/>
</calcChain>
</file>

<file path=xl/sharedStrings.xml><?xml version="1.0" encoding="utf-8"?>
<sst xmlns="http://schemas.openxmlformats.org/spreadsheetml/2006/main" count="57" uniqueCount="55">
  <si>
    <t>附件1</t>
  </si>
  <si>
    <t>2023年民族地区卫生发展十年行动计划
专项资金分配建议初步方案表</t>
  </si>
  <si>
    <t>单位：万元</t>
  </si>
  <si>
    <t>单位</t>
  </si>
  <si>
    <t>卫生人才队伍能力提升工程
（四川省民族地区卫生发展十年行动计划）</t>
  </si>
  <si>
    <t>合计</t>
  </si>
  <si>
    <t>“三州”疾控机构专业技术人员</t>
  </si>
  <si>
    <t>医疗卫生对口支援“传帮带”</t>
  </si>
  <si>
    <t>进修人数
（补助标准：1.6万元/人）</t>
  </si>
  <si>
    <t>金额</t>
  </si>
  <si>
    <t>支援人数
（补助标准：2.4万元/人）</t>
  </si>
  <si>
    <t>市疾控中心</t>
  </si>
  <si>
    <t>市中医院</t>
  </si>
  <si>
    <t>市妇幼保健和计划生育服务中心</t>
  </si>
  <si>
    <t>船山区</t>
  </si>
  <si>
    <t>附件2</t>
  </si>
  <si>
    <t>资金分配绩效目标表</t>
  </si>
  <si>
    <t>（2023年度）</t>
  </si>
  <si>
    <t>专项名称</t>
  </si>
  <si>
    <t>四川省民族地区卫生发展十年行动计划</t>
  </si>
  <si>
    <t>省级财政部门</t>
  </si>
  <si>
    <t>四川省财政厅</t>
  </si>
  <si>
    <t>省级主管部门</t>
  </si>
  <si>
    <t>四川省卫生健康委员会</t>
  </si>
  <si>
    <t>市（州）财政部门</t>
  </si>
  <si>
    <t>遂宁市财政局</t>
  </si>
  <si>
    <t>市（州）主管部门</t>
  </si>
  <si>
    <t>遂宁市卫生健康委员会</t>
  </si>
  <si>
    <t>资金情况
（万元）</t>
  </si>
  <si>
    <t>年度金额：</t>
  </si>
  <si>
    <t>其中：中央补助</t>
  </si>
  <si>
    <t>地方资金</t>
  </si>
  <si>
    <t>年
度
总
体
目
标</t>
  </si>
  <si>
    <t>目标:强化民族地区卫生人才队伍能力提升。</t>
  </si>
  <si>
    <t>一级指标</t>
  </si>
  <si>
    <t>二级指标</t>
  </si>
  <si>
    <t>三级指标</t>
  </si>
  <si>
    <t>指标值</t>
  </si>
  <si>
    <t>绩
效
指
标</t>
  </si>
  <si>
    <t>产
出
指
标</t>
  </si>
  <si>
    <t>数量指标</t>
  </si>
  <si>
    <t>医疗卫生对口支援“传帮带”支援人数</t>
  </si>
  <si>
    <t>12人</t>
  </si>
  <si>
    <t>成本指标</t>
  </si>
  <si>
    <t>医疗卫生对口支援“传帮带”工程补助标准</t>
  </si>
  <si>
    <t>2.4万元/个</t>
  </si>
  <si>
    <t>时效指标</t>
  </si>
  <si>
    <t>项目周期</t>
  </si>
  <si>
    <r>
      <rPr>
        <sz val="11"/>
        <color theme="1"/>
        <rFont val="宋体"/>
        <family val="3"/>
        <charset val="134"/>
        <scheme val="minor"/>
      </rPr>
      <t>≤</t>
    </r>
    <r>
      <rPr>
        <sz val="11"/>
        <color theme="1"/>
        <rFont val="宋体"/>
        <family val="3"/>
        <charset val="134"/>
        <scheme val="minor"/>
      </rPr>
      <t>1年</t>
    </r>
  </si>
  <si>
    <t>效
益
指
标</t>
  </si>
  <si>
    <t>满意度指标</t>
  </si>
  <si>
    <t>患者调查满意度</t>
  </si>
  <si>
    <r>
      <rPr>
        <sz val="11"/>
        <color theme="1"/>
        <rFont val="宋体"/>
        <family val="3"/>
        <charset val="134"/>
        <scheme val="minor"/>
      </rPr>
      <t>≥</t>
    </r>
    <r>
      <rPr>
        <sz val="11"/>
        <color theme="1"/>
        <rFont val="宋体"/>
        <family val="3"/>
        <charset val="134"/>
        <scheme val="minor"/>
      </rPr>
      <t>90%</t>
    </r>
  </si>
  <si>
    <t>职工调查满意度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</si>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</sst>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H3" sqref="H3"/>
    </sheetView>
  </sheetViews>
  <sheetFormatPr defaultColWidth="9" defaultRowHeight="14.4"/>
  <cols>
    <col min="1" max="1" width="24.44140625" style="8" customWidth="1"/>
    <col min="2" max="2" width="29.44140625" style="8" customWidth="1"/>
    <col min="3" max="3" width="12.109375" style="8" customWidth="1"/>
    <col min="4" max="4" width="30" style="8" customWidth="1"/>
    <col min="5" max="6" width="12.88671875" style="6" customWidth="1"/>
    <col min="7" max="16384" width="9" style="6"/>
  </cols>
  <sheetData>
    <row r="1" spans="1:6" ht="28.8" customHeight="1">
      <c r="A1" s="22" t="s">
        <v>0</v>
      </c>
    </row>
    <row r="2" spans="1:6" ht="72.599999999999994" customHeight="1">
      <c r="A2" s="9" t="s">
        <v>1</v>
      </c>
      <c r="B2" s="9"/>
      <c r="C2" s="9"/>
      <c r="D2" s="9"/>
      <c r="E2" s="9"/>
      <c r="F2" s="9"/>
    </row>
    <row r="3" spans="1:6" s="7" customFormat="1" ht="25.8" customHeight="1">
      <c r="A3" s="38" t="s">
        <v>2</v>
      </c>
      <c r="B3" s="38"/>
      <c r="C3" s="38"/>
      <c r="D3" s="38"/>
      <c r="E3" s="38"/>
      <c r="F3" s="38"/>
    </row>
    <row r="4" spans="1:6" s="25" customFormat="1" ht="36" customHeight="1">
      <c r="A4" s="23" t="s">
        <v>3</v>
      </c>
      <c r="B4" s="24" t="s">
        <v>4</v>
      </c>
      <c r="C4" s="24"/>
      <c r="D4" s="24"/>
      <c r="E4" s="24"/>
      <c r="F4" s="23" t="s">
        <v>5</v>
      </c>
    </row>
    <row r="5" spans="1:6" s="25" customFormat="1" ht="25.95" customHeight="1">
      <c r="A5" s="26"/>
      <c r="B5" s="27" t="s">
        <v>6</v>
      </c>
      <c r="C5" s="28"/>
      <c r="D5" s="27" t="s">
        <v>7</v>
      </c>
      <c r="E5" s="28"/>
      <c r="F5" s="26"/>
    </row>
    <row r="6" spans="1:6" s="25" customFormat="1" ht="42.6" customHeight="1">
      <c r="A6" s="29"/>
      <c r="B6" s="30" t="s">
        <v>8</v>
      </c>
      <c r="C6" s="30" t="s">
        <v>9</v>
      </c>
      <c r="D6" s="30" t="s">
        <v>10</v>
      </c>
      <c r="E6" s="30" t="s">
        <v>9</v>
      </c>
      <c r="F6" s="29"/>
    </row>
    <row r="7" spans="1:6" s="25" customFormat="1" ht="47.4" customHeight="1">
      <c r="A7" s="30" t="s">
        <v>11</v>
      </c>
      <c r="B7" s="30">
        <v>6</v>
      </c>
      <c r="C7" s="31">
        <f>B7*1.6</f>
        <v>9.6</v>
      </c>
      <c r="D7" s="32">
        <v>1</v>
      </c>
      <c r="E7" s="31">
        <f>D7*2.4</f>
        <v>2.4</v>
      </c>
      <c r="F7" s="31">
        <f>C7+E7</f>
        <v>12</v>
      </c>
    </row>
    <row r="8" spans="1:6" s="25" customFormat="1" ht="47.4" customHeight="1">
      <c r="A8" s="30" t="s">
        <v>12</v>
      </c>
      <c r="B8" s="30"/>
      <c r="C8" s="30"/>
      <c r="D8" s="32">
        <v>3</v>
      </c>
      <c r="E8" s="31">
        <f>D8*2.4</f>
        <v>7.2</v>
      </c>
      <c r="F8" s="31">
        <f>C8+E8</f>
        <v>7.2</v>
      </c>
    </row>
    <row r="9" spans="1:6" s="25" customFormat="1" ht="47.4" customHeight="1">
      <c r="A9" s="30" t="s">
        <v>13</v>
      </c>
      <c r="B9" s="30"/>
      <c r="C9" s="30"/>
      <c r="D9" s="32">
        <v>2</v>
      </c>
      <c r="E9" s="31">
        <f>D9*2.4</f>
        <v>4.8</v>
      </c>
      <c r="F9" s="31">
        <f>C9+E9</f>
        <v>4.8</v>
      </c>
    </row>
    <row r="10" spans="1:6" s="25" customFormat="1" ht="47.4" customHeight="1">
      <c r="A10" s="30" t="s">
        <v>14</v>
      </c>
      <c r="B10" s="30"/>
      <c r="C10" s="31"/>
      <c r="D10" s="32">
        <v>2</v>
      </c>
      <c r="E10" s="31">
        <f>D10*2.4</f>
        <v>4.8</v>
      </c>
      <c r="F10" s="31">
        <f>C10+E10</f>
        <v>4.8</v>
      </c>
    </row>
    <row r="11" spans="1:6" s="37" customFormat="1" ht="47.4" customHeight="1">
      <c r="A11" s="33" t="s">
        <v>5</v>
      </c>
      <c r="B11" s="34">
        <f>SUM(B7:B10)</f>
        <v>6</v>
      </c>
      <c r="C11" s="35">
        <f>SUM(C7:C10)</f>
        <v>9.6</v>
      </c>
      <c r="D11" s="36">
        <f>SUM(D7:D10)</f>
        <v>8</v>
      </c>
      <c r="E11" s="35">
        <f>SUM(E7:E10)</f>
        <v>19.2</v>
      </c>
      <c r="F11" s="35">
        <f>SUM(F7:F10)</f>
        <v>28.8</v>
      </c>
    </row>
  </sheetData>
  <mergeCells count="7">
    <mergeCell ref="A2:F2"/>
    <mergeCell ref="A3:F3"/>
    <mergeCell ref="B4:E4"/>
    <mergeCell ref="B5:C5"/>
    <mergeCell ref="D5:E5"/>
    <mergeCell ref="A4:A6"/>
    <mergeCell ref="F4:F6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opLeftCell="A7" workbookViewId="0">
      <selection activeCell="J11" sqref="J11"/>
    </sheetView>
  </sheetViews>
  <sheetFormatPr defaultColWidth="9" defaultRowHeight="14.4"/>
  <cols>
    <col min="1" max="1" width="10.21875" customWidth="1"/>
    <col min="2" max="2" width="15.21875" customWidth="1"/>
    <col min="3" max="3" width="14.109375" customWidth="1"/>
    <col min="4" max="4" width="28.44140625" style="41" customWidth="1"/>
    <col min="5" max="5" width="15.6640625" style="41" customWidth="1"/>
  </cols>
  <sheetData>
    <row r="1" spans="1:5" ht="31.2" customHeight="1">
      <c r="A1" s="39" t="s">
        <v>15</v>
      </c>
    </row>
    <row r="2" spans="1:5" ht="46.2" customHeight="1">
      <c r="A2" s="40" t="s">
        <v>16</v>
      </c>
      <c r="B2" s="40"/>
      <c r="C2" s="40"/>
      <c r="D2" s="40"/>
      <c r="E2" s="40"/>
    </row>
    <row r="3" spans="1:5" ht="15.6">
      <c r="A3" s="10" t="s">
        <v>17</v>
      </c>
      <c r="B3" s="10"/>
      <c r="C3" s="10"/>
      <c r="D3" s="10"/>
      <c r="E3" s="10"/>
    </row>
    <row r="4" spans="1:5">
      <c r="A4" s="1"/>
      <c r="B4" s="2"/>
      <c r="C4" s="3"/>
      <c r="D4" s="2"/>
      <c r="E4" s="43"/>
    </row>
    <row r="5" spans="1:5" ht="33" customHeight="1">
      <c r="A5" s="4" t="s">
        <v>18</v>
      </c>
      <c r="B5" s="11" t="s">
        <v>19</v>
      </c>
      <c r="C5" s="12"/>
      <c r="D5" s="12"/>
      <c r="E5" s="13"/>
    </row>
    <row r="6" spans="1:5" ht="33" customHeight="1">
      <c r="A6" s="11" t="s">
        <v>20</v>
      </c>
      <c r="B6" s="13"/>
      <c r="C6" s="4" t="s">
        <v>21</v>
      </c>
      <c r="D6" s="5" t="s">
        <v>22</v>
      </c>
      <c r="E6" s="5" t="s">
        <v>23</v>
      </c>
    </row>
    <row r="7" spans="1:5" ht="33" customHeight="1">
      <c r="A7" s="11" t="s">
        <v>24</v>
      </c>
      <c r="B7" s="13"/>
      <c r="C7" s="4" t="s">
        <v>25</v>
      </c>
      <c r="D7" s="5" t="s">
        <v>26</v>
      </c>
      <c r="E7" s="5" t="s">
        <v>27</v>
      </c>
    </row>
    <row r="8" spans="1:5" ht="33" customHeight="1">
      <c r="A8" s="18" t="s">
        <v>28</v>
      </c>
      <c r="B8" s="4" t="s">
        <v>29</v>
      </c>
      <c r="C8" s="14">
        <v>28.8</v>
      </c>
      <c r="D8" s="12"/>
      <c r="E8" s="13"/>
    </row>
    <row r="9" spans="1:5" ht="33" customHeight="1">
      <c r="A9" s="19"/>
      <c r="B9" s="4" t="s">
        <v>30</v>
      </c>
      <c r="C9" s="11"/>
      <c r="D9" s="12"/>
      <c r="E9" s="13"/>
    </row>
    <row r="10" spans="1:5" ht="33" customHeight="1">
      <c r="A10" s="20"/>
      <c r="B10" s="4" t="s">
        <v>31</v>
      </c>
      <c r="C10" s="14">
        <v>28.8</v>
      </c>
      <c r="D10" s="12"/>
      <c r="E10" s="13"/>
    </row>
    <row r="11" spans="1:5" ht="101.4" customHeight="1">
      <c r="A11" s="5" t="s">
        <v>32</v>
      </c>
      <c r="B11" s="15" t="s">
        <v>33</v>
      </c>
      <c r="C11" s="16"/>
      <c r="D11" s="16"/>
      <c r="E11" s="17"/>
    </row>
    <row r="12" spans="1:5" ht="33" customHeight="1">
      <c r="A12" s="4"/>
      <c r="B12" s="4" t="s">
        <v>34</v>
      </c>
      <c r="C12" s="4" t="s">
        <v>35</v>
      </c>
      <c r="D12" s="5" t="s">
        <v>36</v>
      </c>
      <c r="E12" s="5" t="s">
        <v>37</v>
      </c>
    </row>
    <row r="13" spans="1:5" ht="33" customHeight="1">
      <c r="A13" s="18" t="s">
        <v>38</v>
      </c>
      <c r="B13" s="18" t="s">
        <v>39</v>
      </c>
      <c r="C13" s="4" t="s">
        <v>40</v>
      </c>
      <c r="D13" s="42" t="s">
        <v>41</v>
      </c>
      <c r="E13" s="5" t="s">
        <v>42</v>
      </c>
    </row>
    <row r="14" spans="1:5" ht="33" customHeight="1">
      <c r="A14" s="19"/>
      <c r="B14" s="19"/>
      <c r="C14" s="4" t="s">
        <v>43</v>
      </c>
      <c r="D14" s="42" t="s">
        <v>44</v>
      </c>
      <c r="E14" s="5" t="s">
        <v>45</v>
      </c>
    </row>
    <row r="15" spans="1:5" ht="33" customHeight="1">
      <c r="A15" s="19"/>
      <c r="B15" s="20"/>
      <c r="C15" s="4" t="s">
        <v>46</v>
      </c>
      <c r="D15" s="42" t="s">
        <v>47</v>
      </c>
      <c r="E15" s="5" t="s">
        <v>48</v>
      </c>
    </row>
    <row r="16" spans="1:5" ht="33" customHeight="1">
      <c r="A16" s="19"/>
      <c r="B16" s="18" t="s">
        <v>49</v>
      </c>
      <c r="C16" s="21" t="s">
        <v>50</v>
      </c>
      <c r="D16" s="42" t="s">
        <v>51</v>
      </c>
      <c r="E16" s="5" t="s">
        <v>52</v>
      </c>
    </row>
    <row r="17" spans="1:5" ht="33" customHeight="1">
      <c r="A17" s="20"/>
      <c r="B17" s="20"/>
      <c r="C17" s="20"/>
      <c r="D17" s="42" t="s">
        <v>53</v>
      </c>
      <c r="E17" s="5" t="s">
        <v>54</v>
      </c>
    </row>
  </sheetData>
  <mergeCells count="14">
    <mergeCell ref="A13:A17"/>
    <mergeCell ref="B13:B15"/>
    <mergeCell ref="B16:B17"/>
    <mergeCell ref="C16:C17"/>
    <mergeCell ref="C8:E8"/>
    <mergeCell ref="C9:E9"/>
    <mergeCell ref="C10:E10"/>
    <mergeCell ref="B11:E11"/>
    <mergeCell ref="A8:A10"/>
    <mergeCell ref="A2:E2"/>
    <mergeCell ref="A3:E3"/>
    <mergeCell ref="B5:E5"/>
    <mergeCell ref="A6:B6"/>
    <mergeCell ref="A7:B7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附件1分配建议初步方案表</vt:lpstr>
      <vt:lpstr>附件2绩效目标表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潇小小</dc:creator>
  <cp:lastModifiedBy>吉海燕</cp:lastModifiedBy>
  <cp:lastPrinted>2023-04-25T07:42:11Z</cp:lastPrinted>
  <dcterms:created xsi:type="dcterms:W3CDTF">2023-03-18T09:01:00Z</dcterms:created>
  <dcterms:modified xsi:type="dcterms:W3CDTF">2023-04-25T07:42:13Z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EB6AC02EA53947A5954CDACA03906E65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