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11016" activeTab="1"/>
  </bookViews>
  <sheets>
    <sheet name="附件1" sheetId="1" r:id="rId1"/>
    <sheet name="附件2" sheetId="2" r:id="rId2"/>
  </sheets>
  <calcPr calcId="144525"/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<sst xmlns="http://schemas.openxmlformats.org/spreadsheetml/2006/main" count="82" uniqueCount="73">
  <si>
    <t>2023年医疗服务与保障能力提升（公立医院综合改革）
中央和省级补助资金分配表</t>
  </si>
  <si>
    <t>单位:万元</t>
  </si>
  <si>
    <t>单位</t>
  </si>
  <si>
    <t>中央资金</t>
  </si>
  <si>
    <t>省级资金
（取消药品加成）</t>
  </si>
  <si>
    <t>合计</t>
  </si>
  <si>
    <t>备注</t>
  </si>
  <si>
    <t>预拨</t>
  </si>
  <si>
    <t>分配基数（50%）</t>
  </si>
  <si>
    <t>服务能力（50%）</t>
  </si>
  <si>
    <t>专项补助</t>
  </si>
  <si>
    <t>小计</t>
  </si>
  <si>
    <t>比重</t>
  </si>
  <si>
    <t>分配金额</t>
  </si>
  <si>
    <t>编制床位</t>
  </si>
  <si>
    <t>市民康医院</t>
  </si>
  <si>
    <t>市中心医院</t>
  </si>
  <si>
    <t>市传染病医院</t>
  </si>
  <si>
    <t>市中医院</t>
  </si>
  <si>
    <t>省级中医区域
医疗中心</t>
  </si>
  <si>
    <t>市妇幼保健和计划生育服务中心</t>
  </si>
  <si>
    <t>市一医院</t>
  </si>
  <si>
    <t>省级建立健全现代医院管理制度试点医院</t>
  </si>
  <si>
    <t>船山区</t>
  </si>
  <si>
    <t>安居区</t>
  </si>
  <si>
    <t>附件1</t>
    <phoneticPr fontId="5" type="noConversion"/>
  </si>
  <si>
    <t>较上年降低</t>
  </si>
  <si>
    <t>公立医院人均住院费用增幅</t>
  </si>
  <si>
    <t>公立医院次均门诊费用增幅</t>
  </si>
  <si>
    <t>服务对象
受益程度指标</t>
  </si>
  <si>
    <t>满意度
指标</t>
  </si>
  <si>
    <t>较上年提高</t>
  </si>
  <si>
    <t>实现收支平衡的公立医院数占公立医院总数的比例</t>
  </si>
  <si>
    <t>公立医院资产负债率</t>
  </si>
  <si>
    <t>可持续影响指标</t>
  </si>
  <si>
    <t>三级公立医院门诊人次数与出院人次数比</t>
  </si>
  <si>
    <t>基层医疗卫生机构诊疗量占总诊疗量的比例</t>
  </si>
  <si>
    <t>社会效益
指标</t>
  </si>
  <si>
    <t>效
益
指
标</t>
  </si>
  <si>
    <t>三级公立医院平均住院日</t>
  </si>
  <si>
    <t>质量指标</t>
  </si>
  <si>
    <t>≥85％</t>
  </si>
  <si>
    <t>三级公立医院安防系统建设达标率</t>
  </si>
  <si>
    <t>≥75％</t>
  </si>
  <si>
    <t>三级公立医院安检覆盖率</t>
  </si>
  <si>
    <t>按病种付费的住院参保人员占总住院参保人员的比例</t>
  </si>
  <si>
    <t>医疗服务收入（不含药品、耗材、检查、化验收入）占公立医院医疗收入的比例</t>
  </si>
  <si>
    <t>数量指标</t>
  </si>
  <si>
    <t>产
出
指
标</t>
  </si>
  <si>
    <t>指标值</t>
  </si>
  <si>
    <t>三级指标</t>
  </si>
  <si>
    <t>二级指标</t>
  </si>
  <si>
    <t>一级   
指标</t>
  </si>
  <si>
    <t>绩
效
指
标</t>
  </si>
  <si>
    <t>深入推广三明医改经验，持续深化公立医院综合改革，推动公立医院高质量发展，加快健全现代医院管理制度。</t>
  </si>
  <si>
    <t>年度
总体
目标</t>
  </si>
  <si>
    <t>地方补助</t>
  </si>
  <si>
    <t>其中：中央补助</t>
  </si>
  <si>
    <t>年度金额：</t>
  </si>
  <si>
    <t>资金情况
（万元）</t>
  </si>
  <si>
    <t>遂宁市卫生健康委员会、中医药主管部门</t>
  </si>
  <si>
    <t>市（州）主管部门</t>
  </si>
  <si>
    <t>遂宁市财政局</t>
  </si>
  <si>
    <t>市（州）财政部门</t>
  </si>
  <si>
    <t>四川省卫生健康委员会、四川省中医药管理局</t>
  </si>
  <si>
    <t>省级主管部门</t>
  </si>
  <si>
    <t>四川省财政厅</t>
  </si>
  <si>
    <t>省级财政部门</t>
  </si>
  <si>
    <t>医疗服务与保障能力提升（公立医院综合改革）补助资金</t>
  </si>
  <si>
    <t>项目名称</t>
  </si>
  <si>
    <t>绩效目标表</t>
  </si>
  <si>
    <t xml:space="preserve">附件2 </t>
    <phoneticPr fontId="12" type="noConversion"/>
  </si>
  <si>
    <t>（2023年度）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</si>
</sst>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18" x14ac:knownFonts="1">
    <font>
      <sz val="11"/>
      <color theme="1"/>
      <name val="宋体"/>
      <charset val="134"/>
      <scheme val="minor"/>
    </font>
    <font>
      <sz val="9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  <font>
      <sz val="20"/>
      <name val="方正小标宋_GBK"/>
      <family val="4"/>
      <charset val="134"/>
    </font>
    <font>
      <sz val="12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color rgb="FF000000"/>
      <name val="仿宋_GB2312"/>
      <family val="3"/>
      <charset val="134"/>
    </font>
    <font>
      <sz val="9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仿宋_GB2312"/>
      <charset val="134"/>
    </font>
    <font>
      <sz val="16"/>
      <color theme="1"/>
      <name val="黑体"/>
      <family val="3"/>
      <charset val="134"/>
    </font>
    <font>
      <sz val="20"/>
      <color rgb="FF000000"/>
      <name val="方正小标宋简体"/>
      <family val="3"/>
      <charset val="134"/>
    </font>
    <font>
      <sz val="13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left" vertical="center" wrapText="1"/>
    </xf>
    <xf numFmtId="177" fontId="7" fillId="0" borderId="0" xfId="0" applyNumberFormat="1" applyFont="1" applyFill="1" applyAlignment="1">
      <alignment horizontal="center" vertical="center" wrapText="1" shrinkToFit="1"/>
    </xf>
    <xf numFmtId="177" fontId="8" fillId="0" borderId="0" xfId="0" applyNumberFormat="1" applyFont="1" applyFill="1" applyAlignment="1">
      <alignment horizontal="right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 shrinkToFit="1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177" fontId="9" fillId="0" borderId="5" xfId="0" applyNumberFormat="1" applyFont="1" applyFill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 shrinkToFit="1"/>
    </xf>
    <xf numFmtId="177" fontId="10" fillId="0" borderId="6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 shrinkToFit="1"/>
    </xf>
    <xf numFmtId="177" fontId="10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 shrinkToFit="1"/>
    </xf>
    <xf numFmtId="177" fontId="9" fillId="0" borderId="1" xfId="1" applyNumberFormat="1" applyFont="1" applyFill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 shrinkToFit="1"/>
    </xf>
    <xf numFmtId="177" fontId="10" fillId="0" borderId="1" xfId="1" applyNumberFormat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</cellXfs>
  <cellStyles count="2">
    <cellStyle name="常规" xfId="0" builtinId="0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workbookViewId="0">
      <selection activeCell="N8" sqref="N8"/>
    </sheetView>
  </sheetViews>
  <sheetFormatPr defaultColWidth="6.5546875" defaultRowHeight="10.8" x14ac:dyDescent="0.25"/>
  <cols>
    <col min="1" max="1" width="18.88671875" style="1" customWidth="1"/>
    <col min="2" max="8" width="9.5546875" style="1" customWidth="1"/>
    <col min="9" max="9" width="12.44140625" style="1" customWidth="1"/>
    <col min="10" max="10" width="9.88671875" style="1" customWidth="1"/>
    <col min="11" max="11" width="17.5546875" style="1" customWidth="1"/>
    <col min="12" max="16384" width="6.5546875" style="1"/>
  </cols>
  <sheetData>
    <row r="1" spans="1:11" ht="27" customHeight="1" x14ac:dyDescent="0.25">
      <c r="A1" s="5" t="s">
        <v>25</v>
      </c>
    </row>
    <row r="2" spans="1:11" ht="51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21.6" customHeight="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s="2" customFormat="1" ht="19.95" customHeight="1" x14ac:dyDescent="0.25">
      <c r="A4" s="8" t="s">
        <v>2</v>
      </c>
      <c r="B4" s="9" t="s">
        <v>3</v>
      </c>
      <c r="C4" s="9"/>
      <c r="D4" s="9"/>
      <c r="E4" s="9"/>
      <c r="F4" s="9"/>
      <c r="G4" s="9"/>
      <c r="H4" s="10"/>
      <c r="I4" s="8" t="s">
        <v>4</v>
      </c>
      <c r="J4" s="11" t="s">
        <v>5</v>
      </c>
      <c r="K4" s="12" t="s">
        <v>6</v>
      </c>
    </row>
    <row r="5" spans="1:11" s="2" customFormat="1" ht="19.95" customHeight="1" x14ac:dyDescent="0.25">
      <c r="A5" s="8"/>
      <c r="B5" s="13" t="s">
        <v>7</v>
      </c>
      <c r="C5" s="8" t="s">
        <v>8</v>
      </c>
      <c r="D5" s="8"/>
      <c r="E5" s="8" t="s">
        <v>9</v>
      </c>
      <c r="F5" s="8"/>
      <c r="G5" s="8" t="s">
        <v>10</v>
      </c>
      <c r="H5" s="13" t="s">
        <v>11</v>
      </c>
      <c r="I5" s="8"/>
      <c r="J5" s="11"/>
      <c r="K5" s="14"/>
    </row>
    <row r="6" spans="1:11" s="2" customFormat="1" ht="19.95" customHeight="1" x14ac:dyDescent="0.25">
      <c r="A6" s="8"/>
      <c r="B6" s="15"/>
      <c r="C6" s="16" t="s">
        <v>12</v>
      </c>
      <c r="D6" s="16" t="s">
        <v>13</v>
      </c>
      <c r="E6" s="16" t="s">
        <v>14</v>
      </c>
      <c r="F6" s="16" t="s">
        <v>13</v>
      </c>
      <c r="G6" s="8"/>
      <c r="H6" s="15"/>
      <c r="I6" s="8"/>
      <c r="J6" s="11"/>
      <c r="K6" s="17"/>
    </row>
    <row r="7" spans="1:11" s="3" customFormat="1" ht="32.4" customHeight="1" x14ac:dyDescent="0.25">
      <c r="A7" s="16" t="s">
        <v>5</v>
      </c>
      <c r="B7" s="16">
        <f t="shared" ref="B7:H7" si="0">SUM(B8:B15)</f>
        <v>100</v>
      </c>
      <c r="C7" s="18">
        <f t="shared" si="0"/>
        <v>6</v>
      </c>
      <c r="D7" s="16">
        <f t="shared" si="0"/>
        <v>202.09</v>
      </c>
      <c r="E7" s="18">
        <f t="shared" si="0"/>
        <v>4090</v>
      </c>
      <c r="F7" s="16">
        <f t="shared" si="0"/>
        <v>202.09</v>
      </c>
      <c r="G7" s="16">
        <f t="shared" si="0"/>
        <v>120</v>
      </c>
      <c r="H7" s="16">
        <f t="shared" si="0"/>
        <v>624.17999999999995</v>
      </c>
      <c r="I7" s="19">
        <v>104.36</v>
      </c>
      <c r="J7" s="20">
        <v>728.54</v>
      </c>
      <c r="K7" s="21"/>
    </row>
    <row r="8" spans="1:11" s="3" customFormat="1" ht="32.4" customHeight="1" x14ac:dyDescent="0.25">
      <c r="A8" s="16" t="s">
        <v>15</v>
      </c>
      <c r="B8" s="22"/>
      <c r="C8" s="23">
        <v>1</v>
      </c>
      <c r="D8" s="22">
        <v>33.68</v>
      </c>
      <c r="E8" s="23">
        <v>490</v>
      </c>
      <c r="F8" s="22">
        <v>24.21</v>
      </c>
      <c r="G8" s="22"/>
      <c r="H8" s="24">
        <f t="shared" ref="H8:H15" si="1">B8+D8+F8+G8</f>
        <v>57.89</v>
      </c>
      <c r="I8" s="24"/>
      <c r="J8" s="21">
        <v>57.89</v>
      </c>
      <c r="K8" s="21"/>
    </row>
    <row r="9" spans="1:11" s="3" customFormat="1" ht="32.4" customHeight="1" x14ac:dyDescent="0.25">
      <c r="A9" s="16" t="s">
        <v>16</v>
      </c>
      <c r="B9" s="22"/>
      <c r="C9" s="23">
        <v>1</v>
      </c>
      <c r="D9" s="22">
        <v>33.69</v>
      </c>
      <c r="E9" s="23">
        <v>2000</v>
      </c>
      <c r="F9" s="22">
        <v>98.82</v>
      </c>
      <c r="G9" s="22"/>
      <c r="H9" s="24">
        <f t="shared" si="1"/>
        <v>132.51</v>
      </c>
      <c r="I9" s="24"/>
      <c r="J9" s="21">
        <v>132.51</v>
      </c>
      <c r="K9" s="21"/>
    </row>
    <row r="10" spans="1:11" s="3" customFormat="1" ht="32.4" customHeight="1" x14ac:dyDescent="0.25">
      <c r="A10" s="16" t="s">
        <v>17</v>
      </c>
      <c r="B10" s="22"/>
      <c r="C10" s="23">
        <v>1</v>
      </c>
      <c r="D10" s="22">
        <v>33.68</v>
      </c>
      <c r="E10" s="23">
        <v>100</v>
      </c>
      <c r="F10" s="22">
        <v>4.9400000000000004</v>
      </c>
      <c r="G10" s="22"/>
      <c r="H10" s="24">
        <f t="shared" si="1"/>
        <v>38.619999999999997</v>
      </c>
      <c r="I10" s="24"/>
      <c r="J10" s="21">
        <v>38.619999999999997</v>
      </c>
      <c r="K10" s="21"/>
    </row>
    <row r="11" spans="1:11" s="3" customFormat="1" ht="32.4" customHeight="1" x14ac:dyDescent="0.25">
      <c r="A11" s="16" t="s">
        <v>18</v>
      </c>
      <c r="B11" s="22"/>
      <c r="C11" s="23">
        <v>1</v>
      </c>
      <c r="D11" s="22">
        <v>33.68</v>
      </c>
      <c r="E11" s="23">
        <v>800</v>
      </c>
      <c r="F11" s="22">
        <v>39.53</v>
      </c>
      <c r="G11" s="22">
        <v>60</v>
      </c>
      <c r="H11" s="24">
        <f t="shared" si="1"/>
        <v>133.21</v>
      </c>
      <c r="I11" s="24"/>
      <c r="J11" s="21">
        <v>133.21</v>
      </c>
      <c r="K11" s="21" t="s">
        <v>19</v>
      </c>
    </row>
    <row r="12" spans="1:11" s="3" customFormat="1" ht="32.4" customHeight="1" x14ac:dyDescent="0.25">
      <c r="A12" s="25" t="s">
        <v>20</v>
      </c>
      <c r="B12" s="22"/>
      <c r="C12" s="23">
        <v>1</v>
      </c>
      <c r="D12" s="22">
        <v>33.68</v>
      </c>
      <c r="E12" s="23">
        <v>100</v>
      </c>
      <c r="F12" s="22">
        <v>4.9400000000000004</v>
      </c>
      <c r="G12" s="22"/>
      <c r="H12" s="24">
        <f t="shared" si="1"/>
        <v>38.619999999999997</v>
      </c>
      <c r="I12" s="24"/>
      <c r="J12" s="21">
        <v>38.619999999999997</v>
      </c>
      <c r="K12" s="21"/>
    </row>
    <row r="13" spans="1:11" s="3" customFormat="1" ht="40.799999999999997" customHeight="1" x14ac:dyDescent="0.25">
      <c r="A13" s="16" t="s">
        <v>21</v>
      </c>
      <c r="B13" s="22"/>
      <c r="C13" s="23">
        <v>1</v>
      </c>
      <c r="D13" s="22">
        <v>33.68</v>
      </c>
      <c r="E13" s="23">
        <v>600</v>
      </c>
      <c r="F13" s="22">
        <v>29.65</v>
      </c>
      <c r="G13" s="22">
        <v>60</v>
      </c>
      <c r="H13" s="24">
        <f t="shared" si="1"/>
        <v>123.33</v>
      </c>
      <c r="I13" s="24"/>
      <c r="J13" s="21">
        <v>123.33</v>
      </c>
      <c r="K13" s="21" t="s">
        <v>22</v>
      </c>
    </row>
    <row r="14" spans="1:11" s="3" customFormat="1" ht="33" customHeight="1" x14ac:dyDescent="0.25">
      <c r="A14" s="16" t="s">
        <v>23</v>
      </c>
      <c r="B14" s="22">
        <v>50</v>
      </c>
      <c r="C14" s="22"/>
      <c r="D14" s="22"/>
      <c r="E14" s="22"/>
      <c r="F14" s="22"/>
      <c r="G14" s="22"/>
      <c r="H14" s="24">
        <f t="shared" si="1"/>
        <v>50</v>
      </c>
      <c r="I14" s="22">
        <v>49.29</v>
      </c>
      <c r="J14" s="21">
        <v>99.29</v>
      </c>
      <c r="K14" s="21"/>
    </row>
    <row r="15" spans="1:11" s="3" customFormat="1" ht="33" customHeight="1" x14ac:dyDescent="0.25">
      <c r="A15" s="16" t="s">
        <v>24</v>
      </c>
      <c r="B15" s="22">
        <v>50</v>
      </c>
      <c r="C15" s="22"/>
      <c r="D15" s="22"/>
      <c r="E15" s="22"/>
      <c r="F15" s="22"/>
      <c r="G15" s="22"/>
      <c r="H15" s="24">
        <f t="shared" si="1"/>
        <v>50</v>
      </c>
      <c r="I15" s="22">
        <v>55.07</v>
      </c>
      <c r="J15" s="21">
        <v>105.07</v>
      </c>
      <c r="K15" s="21"/>
    </row>
    <row r="16" spans="1:11" s="3" customFormat="1" ht="18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="3" customFormat="1" ht="12" x14ac:dyDescent="0.25"/>
    <row r="18" s="3" customFormat="1" ht="12" x14ac:dyDescent="0.25"/>
    <row r="19" s="3" customFormat="1" ht="12" x14ac:dyDescent="0.25"/>
    <row r="20" s="3" customFormat="1" ht="12" x14ac:dyDescent="0.25"/>
    <row r="21" s="3" customFormat="1" ht="12" x14ac:dyDescent="0.25"/>
    <row r="22" s="3" customFormat="1" ht="12" x14ac:dyDescent="0.25"/>
    <row r="23" s="3" customFormat="1" ht="12" x14ac:dyDescent="0.25"/>
    <row r="24" s="3" customFormat="1" ht="12" x14ac:dyDescent="0.25"/>
    <row r="25" s="3" customFormat="1" ht="12" x14ac:dyDescent="0.25"/>
    <row r="26" s="3" customFormat="1" ht="12" x14ac:dyDescent="0.25"/>
    <row r="27" s="3" customFormat="1" ht="12" x14ac:dyDescent="0.25"/>
    <row r="28" s="3" customFormat="1" ht="12" x14ac:dyDescent="0.25"/>
    <row r="29" s="3" customFormat="1" ht="12" x14ac:dyDescent="0.25"/>
    <row r="30" s="3" customFormat="1" ht="12" x14ac:dyDescent="0.25"/>
    <row r="31" s="3" customFormat="1" ht="12" x14ac:dyDescent="0.25"/>
    <row r="32" s="3" customFormat="1" ht="12" x14ac:dyDescent="0.25"/>
    <row r="33" s="3" customFormat="1" ht="12" x14ac:dyDescent="0.25"/>
    <row r="34" s="3" customFormat="1" ht="12" x14ac:dyDescent="0.25"/>
    <row r="35" s="3" customFormat="1" ht="12" x14ac:dyDescent="0.25"/>
  </sheetData>
  <mergeCells count="13">
    <mergeCell ref="A16:J16"/>
    <mergeCell ref="A4:A6"/>
    <mergeCell ref="B5:B6"/>
    <mergeCell ref="G5:G6"/>
    <mergeCell ref="H5:H6"/>
    <mergeCell ref="I4:I6"/>
    <mergeCell ref="J4:J6"/>
    <mergeCell ref="A2:K2"/>
    <mergeCell ref="A3:K3"/>
    <mergeCell ref="B4:H4"/>
    <mergeCell ref="C5:D5"/>
    <mergeCell ref="E5:F5"/>
    <mergeCell ref="K4:K6"/>
  </mergeCells>
  <phoneticPr fontId="5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topLeftCell="A7" workbookViewId="0">
      <selection activeCell="I11" sqref="I11"/>
    </sheetView>
  </sheetViews>
  <sheetFormatPr defaultColWidth="9" defaultRowHeight="14.4" x14ac:dyDescent="0.25"/>
  <cols>
    <col min="1" max="1" width="9" style="26"/>
    <col min="2" max="2" width="7" style="26" customWidth="1"/>
    <col min="3" max="4" width="9" style="26"/>
    <col min="5" max="5" width="19.88671875" style="26" customWidth="1"/>
    <col min="6" max="6" width="13.77734375" style="26" customWidth="1"/>
    <col min="7" max="7" width="15.21875" style="26" customWidth="1"/>
    <col min="8" max="16384" width="9" style="26"/>
  </cols>
  <sheetData>
    <row r="1" spans="1:7" ht="30" customHeight="1" x14ac:dyDescent="0.25">
      <c r="A1" s="27" t="s">
        <v>71</v>
      </c>
      <c r="B1" s="27"/>
      <c r="C1" s="27"/>
      <c r="D1" s="27"/>
    </row>
    <row r="2" spans="1:7" ht="27.75" customHeight="1" x14ac:dyDescent="0.25">
      <c r="A2" s="28" t="s">
        <v>70</v>
      </c>
      <c r="B2" s="28"/>
      <c r="C2" s="28"/>
      <c r="D2" s="28"/>
      <c r="E2" s="28"/>
      <c r="F2" s="28"/>
      <c r="G2" s="28"/>
    </row>
    <row r="3" spans="1:7" ht="21.75" customHeight="1" x14ac:dyDescent="0.25">
      <c r="A3" s="33" t="s">
        <v>72</v>
      </c>
      <c r="B3" s="33"/>
      <c r="C3" s="33"/>
      <c r="D3" s="33"/>
      <c r="E3" s="33"/>
      <c r="F3" s="33"/>
      <c r="G3" s="33"/>
    </row>
    <row r="4" spans="1:7" ht="28.05" customHeight="1" x14ac:dyDescent="0.25">
      <c r="A4" s="29" t="s">
        <v>69</v>
      </c>
      <c r="B4" s="29"/>
      <c r="C4" s="29" t="s">
        <v>68</v>
      </c>
      <c r="D4" s="29"/>
      <c r="E4" s="29"/>
      <c r="F4" s="29"/>
      <c r="G4" s="29"/>
    </row>
    <row r="5" spans="1:7" ht="28.05" customHeight="1" x14ac:dyDescent="0.25">
      <c r="A5" s="29" t="s">
        <v>67</v>
      </c>
      <c r="B5" s="29"/>
      <c r="C5" s="29" t="s">
        <v>66</v>
      </c>
      <c r="D5" s="29"/>
      <c r="E5" s="30" t="s">
        <v>65</v>
      </c>
      <c r="F5" s="29" t="s">
        <v>64</v>
      </c>
      <c r="G5" s="29"/>
    </row>
    <row r="6" spans="1:7" ht="28.05" customHeight="1" x14ac:dyDescent="0.25">
      <c r="A6" s="29" t="s">
        <v>63</v>
      </c>
      <c r="B6" s="29"/>
      <c r="C6" s="29" t="s">
        <v>62</v>
      </c>
      <c r="D6" s="29"/>
      <c r="E6" s="30" t="s">
        <v>61</v>
      </c>
      <c r="F6" s="29" t="s">
        <v>60</v>
      </c>
      <c r="G6" s="29"/>
    </row>
    <row r="7" spans="1:7" ht="28.05" customHeight="1" x14ac:dyDescent="0.25">
      <c r="A7" s="29" t="s">
        <v>59</v>
      </c>
      <c r="B7" s="29"/>
      <c r="C7" s="29" t="s">
        <v>58</v>
      </c>
      <c r="D7" s="29"/>
      <c r="E7" s="31">
        <v>728.54</v>
      </c>
      <c r="F7" s="31"/>
      <c r="G7" s="31"/>
    </row>
    <row r="8" spans="1:7" ht="28.05" customHeight="1" x14ac:dyDescent="0.25">
      <c r="A8" s="29"/>
      <c r="B8" s="29"/>
      <c r="C8" s="29" t="s">
        <v>57</v>
      </c>
      <c r="D8" s="29"/>
      <c r="E8" s="31">
        <v>624.17999999999995</v>
      </c>
      <c r="F8" s="31"/>
      <c r="G8" s="31"/>
    </row>
    <row r="9" spans="1:7" ht="28.05" customHeight="1" x14ac:dyDescent="0.25">
      <c r="A9" s="29"/>
      <c r="B9" s="29"/>
      <c r="C9" s="29" t="s">
        <v>56</v>
      </c>
      <c r="D9" s="29"/>
      <c r="E9" s="31">
        <v>104.36</v>
      </c>
      <c r="F9" s="31"/>
      <c r="G9" s="31"/>
    </row>
    <row r="10" spans="1:7" ht="54" customHeight="1" x14ac:dyDescent="0.25">
      <c r="A10" s="30" t="s">
        <v>55</v>
      </c>
      <c r="B10" s="32" t="s">
        <v>54</v>
      </c>
      <c r="C10" s="32"/>
      <c r="D10" s="32"/>
      <c r="E10" s="32"/>
      <c r="F10" s="32"/>
      <c r="G10" s="32"/>
    </row>
    <row r="11" spans="1:7" ht="28.05" customHeight="1" x14ac:dyDescent="0.25">
      <c r="A11" s="29" t="s">
        <v>53</v>
      </c>
      <c r="B11" s="30" t="s">
        <v>52</v>
      </c>
      <c r="C11" s="30" t="s">
        <v>51</v>
      </c>
      <c r="D11" s="29" t="s">
        <v>50</v>
      </c>
      <c r="E11" s="29"/>
      <c r="F11" s="29"/>
      <c r="G11" s="30" t="s">
        <v>49</v>
      </c>
    </row>
    <row r="12" spans="1:7" ht="35.4" customHeight="1" x14ac:dyDescent="0.25">
      <c r="A12" s="29"/>
      <c r="B12" s="29" t="s">
        <v>48</v>
      </c>
      <c r="C12" s="29" t="s">
        <v>47</v>
      </c>
      <c r="D12" s="32" t="s">
        <v>46</v>
      </c>
      <c r="E12" s="32"/>
      <c r="F12" s="32"/>
      <c r="G12" s="30" t="s">
        <v>31</v>
      </c>
    </row>
    <row r="13" spans="1:7" ht="35.4" customHeight="1" x14ac:dyDescent="0.25">
      <c r="A13" s="29"/>
      <c r="B13" s="29"/>
      <c r="C13" s="29"/>
      <c r="D13" s="32" t="s">
        <v>45</v>
      </c>
      <c r="E13" s="32"/>
      <c r="F13" s="32"/>
      <c r="G13" s="30" t="s">
        <v>31</v>
      </c>
    </row>
    <row r="14" spans="1:7" ht="28.05" customHeight="1" x14ac:dyDescent="0.25">
      <c r="A14" s="29"/>
      <c r="B14" s="29"/>
      <c r="C14" s="29"/>
      <c r="D14" s="32" t="s">
        <v>44</v>
      </c>
      <c r="E14" s="32"/>
      <c r="F14" s="32"/>
      <c r="G14" s="30" t="s">
        <v>43</v>
      </c>
    </row>
    <row r="15" spans="1:7" ht="28.05" customHeight="1" x14ac:dyDescent="0.25">
      <c r="A15" s="29"/>
      <c r="B15" s="29"/>
      <c r="C15" s="29"/>
      <c r="D15" s="32" t="s">
        <v>42</v>
      </c>
      <c r="E15" s="32"/>
      <c r="F15" s="32"/>
      <c r="G15" s="30" t="s">
        <v>41</v>
      </c>
    </row>
    <row r="16" spans="1:7" ht="28.05" customHeight="1" x14ac:dyDescent="0.25">
      <c r="A16" s="29"/>
      <c r="B16" s="29"/>
      <c r="C16" s="30" t="s">
        <v>40</v>
      </c>
      <c r="D16" s="32" t="s">
        <v>39</v>
      </c>
      <c r="E16" s="32"/>
      <c r="F16" s="32"/>
      <c r="G16" s="30" t="s">
        <v>26</v>
      </c>
    </row>
    <row r="17" spans="1:7" ht="28.05" customHeight="1" x14ac:dyDescent="0.25">
      <c r="A17" s="29"/>
      <c r="B17" s="29" t="s">
        <v>38</v>
      </c>
      <c r="C17" s="29" t="s">
        <v>37</v>
      </c>
      <c r="D17" s="32" t="s">
        <v>36</v>
      </c>
      <c r="E17" s="32"/>
      <c r="F17" s="32"/>
      <c r="G17" s="30" t="s">
        <v>31</v>
      </c>
    </row>
    <row r="18" spans="1:7" ht="28.05" customHeight="1" x14ac:dyDescent="0.25">
      <c r="A18" s="29"/>
      <c r="B18" s="29"/>
      <c r="C18" s="29"/>
      <c r="D18" s="32" t="s">
        <v>35</v>
      </c>
      <c r="E18" s="32"/>
      <c r="F18" s="32"/>
      <c r="G18" s="30" t="s">
        <v>26</v>
      </c>
    </row>
    <row r="19" spans="1:7" ht="28.05" customHeight="1" x14ac:dyDescent="0.25">
      <c r="A19" s="29"/>
      <c r="B19" s="29"/>
      <c r="C19" s="29" t="s">
        <v>34</v>
      </c>
      <c r="D19" s="32" t="s">
        <v>33</v>
      </c>
      <c r="E19" s="32"/>
      <c r="F19" s="32"/>
      <c r="G19" s="30" t="s">
        <v>26</v>
      </c>
    </row>
    <row r="20" spans="1:7" ht="28.05" customHeight="1" x14ac:dyDescent="0.25">
      <c r="A20" s="29"/>
      <c r="B20" s="29"/>
      <c r="C20" s="29"/>
      <c r="D20" s="32" t="s">
        <v>32</v>
      </c>
      <c r="E20" s="32"/>
      <c r="F20" s="32"/>
      <c r="G20" s="30" t="s">
        <v>31</v>
      </c>
    </row>
    <row r="21" spans="1:7" ht="28.05" customHeight="1" x14ac:dyDescent="0.25">
      <c r="A21" s="29"/>
      <c r="B21" s="29" t="s">
        <v>30</v>
      </c>
      <c r="C21" s="29" t="s">
        <v>29</v>
      </c>
      <c r="D21" s="32" t="s">
        <v>28</v>
      </c>
      <c r="E21" s="32"/>
      <c r="F21" s="32"/>
      <c r="G21" s="30" t="s">
        <v>26</v>
      </c>
    </row>
    <row r="22" spans="1:7" ht="28.05" customHeight="1" x14ac:dyDescent="0.25">
      <c r="A22" s="29"/>
      <c r="B22" s="29"/>
      <c r="C22" s="29"/>
      <c r="D22" s="32" t="s">
        <v>27</v>
      </c>
      <c r="E22" s="32"/>
      <c r="F22" s="32"/>
      <c r="G22" s="30" t="s">
        <v>26</v>
      </c>
    </row>
  </sheetData>
  <mergeCells count="39">
    <mergeCell ref="A1:D1"/>
    <mergeCell ref="A2:G2"/>
    <mergeCell ref="A3:G3"/>
    <mergeCell ref="A4:B4"/>
    <mergeCell ref="C4:G4"/>
    <mergeCell ref="E9:G9"/>
    <mergeCell ref="A5:B5"/>
    <mergeCell ref="C5:D5"/>
    <mergeCell ref="F5:G5"/>
    <mergeCell ref="A6:B6"/>
    <mergeCell ref="C6:D6"/>
    <mergeCell ref="F6:G6"/>
    <mergeCell ref="B10:G10"/>
    <mergeCell ref="D11:F11"/>
    <mergeCell ref="D12:F12"/>
    <mergeCell ref="D13:F13"/>
    <mergeCell ref="D14:F14"/>
    <mergeCell ref="C7:D7"/>
    <mergeCell ref="E7:G7"/>
    <mergeCell ref="C8:D8"/>
    <mergeCell ref="E8:G8"/>
    <mergeCell ref="C9:D9"/>
    <mergeCell ref="C19:C20"/>
    <mergeCell ref="C21:C22"/>
    <mergeCell ref="D15:F15"/>
    <mergeCell ref="D16:F16"/>
    <mergeCell ref="D17:F17"/>
    <mergeCell ref="D18:F18"/>
    <mergeCell ref="D19:F19"/>
    <mergeCell ref="A7:B9"/>
    <mergeCell ref="D20:F20"/>
    <mergeCell ref="D21:F21"/>
    <mergeCell ref="D22:F22"/>
    <mergeCell ref="A11:A22"/>
    <mergeCell ref="B12:B16"/>
    <mergeCell ref="B17:B20"/>
    <mergeCell ref="B21:B22"/>
    <mergeCell ref="C12:C15"/>
    <mergeCell ref="C17:C18"/>
  </mergeCells>
  <phoneticPr fontId="12" type="noConversion"/>
  <printOptions horizontalCentered="1"/>
  <pageMargins left="0.74803149606299213" right="0.74803149606299213" top="0.67" bottom="0.98425196850393704" header="0.51181102362204722" footer="0.51181102362204722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吉海燕</cp:lastModifiedBy>
  <cp:lastPrinted>2023-04-04T03:36:42Z</cp:lastPrinted>
  <dcterms:created xsi:type="dcterms:W3CDTF">2023-03-24T18:43:00Z</dcterms:created>
  <dcterms:modified xsi:type="dcterms:W3CDTF">2023-04-04T03:36:43Z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