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乡村振兴先进" sheetId="1" r:id="rId1"/>
    <sheet name="星级现代农业园区" sheetId="2" r:id="rId2"/>
  </sheets>
  <calcPr calcId="144525"/>
</workbook>
</file>

<file path=xl/sharedStrings.xml><?xml version="1.0" encoding="utf-8"?>
<sst xmlns="http://schemas.openxmlformats.org/spreadsheetml/2006/main" count="52" uniqueCount="32">
  <si>
    <t>附件1</t>
  </si>
  <si>
    <t>2022年市级财政衔接推进乡村振兴补助资金（支持乡村振兴奖补）分配公告表</t>
  </si>
  <si>
    <t>县（市、区）        市直园区</t>
  </si>
  <si>
    <t>先进县</t>
  </si>
  <si>
    <t>先进镇</t>
  </si>
  <si>
    <t>示范村</t>
  </si>
  <si>
    <t>重点帮扶优秀村</t>
  </si>
  <si>
    <t>奖补资金合计（万元）</t>
  </si>
  <si>
    <t>备注</t>
  </si>
  <si>
    <t>个数（个）</t>
  </si>
  <si>
    <t>奖补标准
（万元/个）</t>
  </si>
  <si>
    <t>金额  
（万元）</t>
  </si>
  <si>
    <t>奖补标准  （万元/个）</t>
  </si>
  <si>
    <t>金额（万元）</t>
  </si>
  <si>
    <t>奖补标准    （万元/个）</t>
  </si>
  <si>
    <t>金额 
（万元）</t>
  </si>
  <si>
    <t>船山区</t>
  </si>
  <si>
    <t>安居区</t>
  </si>
  <si>
    <t>射洪市</t>
  </si>
  <si>
    <t>蓬溪县</t>
  </si>
  <si>
    <t>大英县</t>
  </si>
  <si>
    <t>遂宁经开区</t>
  </si>
  <si>
    <t>遂宁高新区</t>
  </si>
  <si>
    <t>合计</t>
  </si>
  <si>
    <t>附件2</t>
  </si>
  <si>
    <t>2022年市级财政衔接推进乡村振兴补助资金
（支持现代农业园区奖补）分配公告表</t>
  </si>
  <si>
    <t>县（市、区）、市直园区</t>
  </si>
  <si>
    <t>三星现代农业园区创建</t>
  </si>
  <si>
    <t>三星晋级四星现代农业园区</t>
  </si>
  <si>
    <t>四星晋级五星现代农业园区</t>
  </si>
  <si>
    <t>奖补资金
合计
（万元）</t>
  </si>
  <si>
    <t>金额 
 （万元）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</si>
</sst>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22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17" fillId="22" borderId="10" applyNumberFormat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11.775" customWidth="true"/>
    <col min="2" max="2" width="7.44166666666667" customWidth="true"/>
    <col min="3" max="3" width="11.4416666666667" customWidth="true"/>
    <col min="5" max="5" width="7.44166666666667" customWidth="true"/>
    <col min="6" max="6" width="11.4416666666667" customWidth="true"/>
    <col min="7" max="7" width="9.21666666666667" customWidth="true"/>
    <col min="8" max="8" width="7.44166666666667" customWidth="true"/>
    <col min="9" max="9" width="12.775" customWidth="true"/>
    <col min="10" max="10" width="8.55833333333333" customWidth="true"/>
    <col min="11" max="11" width="7.44166666666667" customWidth="true"/>
    <col min="12" max="12" width="10.6666666666667" customWidth="true"/>
    <col min="13" max="13" width="8.55833333333333" customWidth="true"/>
    <col min="14" max="14" width="10.775" customWidth="true"/>
    <col min="15" max="15" width="8.10833333333333" customWidth="true"/>
  </cols>
  <sheetData>
    <row r="1" ht="39.6" customHeight="true" spans="1:1">
      <c r="A1" s="1" t="s">
        <v>0</v>
      </c>
    </row>
    <row r="2" ht="39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true" spans="1:15">
      <c r="A3" s="4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8" t="s">
        <v>6</v>
      </c>
      <c r="L3" s="9"/>
      <c r="M3" s="10"/>
      <c r="N3" s="4" t="s">
        <v>7</v>
      </c>
      <c r="O3" s="5" t="s">
        <v>8</v>
      </c>
    </row>
    <row r="4" ht="42" customHeight="true" spans="1:15">
      <c r="A4" s="4"/>
      <c r="B4" s="4" t="s">
        <v>9</v>
      </c>
      <c r="C4" s="4" t="s">
        <v>10</v>
      </c>
      <c r="D4" s="4" t="s">
        <v>11</v>
      </c>
      <c r="E4" s="4" t="s">
        <v>9</v>
      </c>
      <c r="F4" s="4" t="s">
        <v>12</v>
      </c>
      <c r="G4" s="4" t="s">
        <v>13</v>
      </c>
      <c r="H4" s="4" t="s">
        <v>9</v>
      </c>
      <c r="I4" s="4" t="s">
        <v>14</v>
      </c>
      <c r="J4" s="4" t="s">
        <v>15</v>
      </c>
      <c r="K4" s="4" t="s">
        <v>9</v>
      </c>
      <c r="L4" s="4" t="s">
        <v>14</v>
      </c>
      <c r="M4" s="4" t="s">
        <v>15</v>
      </c>
      <c r="N4" s="4"/>
      <c r="O4" s="5"/>
    </row>
    <row r="5" ht="34.8" customHeight="true" spans="1:15">
      <c r="A5" s="6" t="s">
        <v>16</v>
      </c>
      <c r="B5" s="7"/>
      <c r="C5" s="7"/>
      <c r="D5" s="7"/>
      <c r="E5" s="7">
        <v>1</v>
      </c>
      <c r="F5" s="7">
        <v>200</v>
      </c>
      <c r="G5" s="7">
        <v>200</v>
      </c>
      <c r="H5" s="7">
        <v>4</v>
      </c>
      <c r="I5" s="7">
        <v>100</v>
      </c>
      <c r="J5" s="7">
        <f>H5*I5</f>
        <v>400</v>
      </c>
      <c r="K5" s="7">
        <v>1</v>
      </c>
      <c r="L5" s="7">
        <v>100</v>
      </c>
      <c r="M5" s="7">
        <f>K5*L5</f>
        <v>100</v>
      </c>
      <c r="N5" s="7">
        <f>G5+J5+M5+D5</f>
        <v>700</v>
      </c>
      <c r="O5" s="7"/>
    </row>
    <row r="6" ht="34.8" customHeight="true" spans="1:15">
      <c r="A6" s="6" t="s">
        <v>17</v>
      </c>
      <c r="B6" s="7"/>
      <c r="C6" s="7"/>
      <c r="D6" s="7"/>
      <c r="E6" s="7">
        <v>1</v>
      </c>
      <c r="F6" s="7">
        <v>200</v>
      </c>
      <c r="G6" s="7">
        <v>200</v>
      </c>
      <c r="H6" s="7">
        <v>5</v>
      </c>
      <c r="I6" s="7">
        <v>100</v>
      </c>
      <c r="J6" s="7">
        <f t="shared" ref="J6:J12" si="0">H6*I6</f>
        <v>500</v>
      </c>
      <c r="K6" s="7">
        <v>3</v>
      </c>
      <c r="L6" s="7">
        <v>100</v>
      </c>
      <c r="M6" s="7">
        <f>K6*L6</f>
        <v>300</v>
      </c>
      <c r="N6" s="7">
        <f t="shared" ref="N6:N12" si="1">G6+J6+M6+D6</f>
        <v>1000</v>
      </c>
      <c r="O6" s="7"/>
    </row>
    <row r="7" ht="34.8" customHeight="true" spans="1:15">
      <c r="A7" s="6" t="s">
        <v>18</v>
      </c>
      <c r="B7" s="7"/>
      <c r="C7" s="7"/>
      <c r="D7" s="7"/>
      <c r="E7" s="7">
        <v>1</v>
      </c>
      <c r="F7" s="7">
        <v>200</v>
      </c>
      <c r="G7" s="7">
        <v>200</v>
      </c>
      <c r="H7" s="7">
        <v>6</v>
      </c>
      <c r="I7" s="7">
        <v>100</v>
      </c>
      <c r="J7" s="7">
        <f t="shared" si="0"/>
        <v>600</v>
      </c>
      <c r="K7" s="7">
        <v>3</v>
      </c>
      <c r="L7" s="7">
        <v>100</v>
      </c>
      <c r="M7" s="7">
        <f>K7*L7</f>
        <v>300</v>
      </c>
      <c r="N7" s="7">
        <f t="shared" si="1"/>
        <v>1100</v>
      </c>
      <c r="O7" s="7"/>
    </row>
    <row r="8" ht="34.8" customHeight="true" spans="1:15">
      <c r="A8" s="11" t="s">
        <v>19</v>
      </c>
      <c r="B8" s="7">
        <v>1</v>
      </c>
      <c r="C8" s="7">
        <v>500</v>
      </c>
      <c r="D8" s="7">
        <v>500</v>
      </c>
      <c r="E8" s="13"/>
      <c r="F8" s="13"/>
      <c r="G8" s="13"/>
      <c r="H8" s="13">
        <v>4</v>
      </c>
      <c r="I8" s="7">
        <v>100</v>
      </c>
      <c r="J8" s="7">
        <f t="shared" si="0"/>
        <v>400</v>
      </c>
      <c r="K8" s="13">
        <v>3</v>
      </c>
      <c r="L8" s="7">
        <v>100</v>
      </c>
      <c r="M8" s="7">
        <f>K8*L8</f>
        <v>300</v>
      </c>
      <c r="N8" s="7">
        <f t="shared" si="1"/>
        <v>1200</v>
      </c>
      <c r="O8" s="7"/>
    </row>
    <row r="9" ht="34.8" customHeight="true" spans="1:15">
      <c r="A9" s="6" t="s">
        <v>20</v>
      </c>
      <c r="B9" s="7"/>
      <c r="C9" s="7"/>
      <c r="D9" s="7"/>
      <c r="E9" s="7">
        <v>1</v>
      </c>
      <c r="F9" s="7">
        <v>200</v>
      </c>
      <c r="G9" s="7">
        <v>200</v>
      </c>
      <c r="H9" s="7">
        <v>5</v>
      </c>
      <c r="I9" s="7">
        <v>100</v>
      </c>
      <c r="J9" s="7">
        <f t="shared" si="0"/>
        <v>500</v>
      </c>
      <c r="K9" s="7">
        <v>1</v>
      </c>
      <c r="L9" s="7">
        <v>100</v>
      </c>
      <c r="M9" s="7">
        <f>K9*L9</f>
        <v>100</v>
      </c>
      <c r="N9" s="7">
        <f t="shared" si="1"/>
        <v>800</v>
      </c>
      <c r="O9" s="7"/>
    </row>
    <row r="10" ht="34.8" customHeight="true" spans="1:15">
      <c r="A10" s="6" t="s">
        <v>21</v>
      </c>
      <c r="B10" s="7"/>
      <c r="C10" s="7"/>
      <c r="D10" s="7"/>
      <c r="E10" s="7"/>
      <c r="F10" s="7"/>
      <c r="G10" s="7"/>
      <c r="H10" s="7">
        <v>1</v>
      </c>
      <c r="I10" s="7">
        <v>100</v>
      </c>
      <c r="J10" s="7">
        <f t="shared" si="0"/>
        <v>100</v>
      </c>
      <c r="K10" s="7"/>
      <c r="L10" s="7"/>
      <c r="M10" s="7"/>
      <c r="N10" s="7">
        <f t="shared" si="1"/>
        <v>100</v>
      </c>
      <c r="O10" s="7"/>
    </row>
    <row r="11" ht="34.8" customHeight="true" spans="1:15">
      <c r="A11" s="6" t="s">
        <v>22</v>
      </c>
      <c r="B11" s="7"/>
      <c r="C11" s="7"/>
      <c r="D11" s="7"/>
      <c r="E11" s="7"/>
      <c r="F11" s="7"/>
      <c r="G11" s="7"/>
      <c r="H11" s="7">
        <v>1</v>
      </c>
      <c r="I11" s="7">
        <v>100</v>
      </c>
      <c r="J11" s="7">
        <f t="shared" si="0"/>
        <v>100</v>
      </c>
      <c r="K11" s="7"/>
      <c r="L11" s="7"/>
      <c r="M11" s="7"/>
      <c r="N11" s="7">
        <f t="shared" si="1"/>
        <v>100</v>
      </c>
      <c r="O11" s="7"/>
    </row>
    <row r="12" ht="34.8" customHeight="true" spans="1:15">
      <c r="A12" s="5" t="s">
        <v>23</v>
      </c>
      <c r="B12" s="12">
        <v>1</v>
      </c>
      <c r="C12" s="12">
        <v>500</v>
      </c>
      <c r="D12" s="12">
        <f>SUM(D5:D11)</f>
        <v>500</v>
      </c>
      <c r="E12" s="12">
        <v>4</v>
      </c>
      <c r="F12" s="12">
        <v>200</v>
      </c>
      <c r="G12" s="12">
        <f>SUM(G5:G11)</f>
        <v>800</v>
      </c>
      <c r="H12" s="12">
        <f>SUM(H5:H11)</f>
        <v>26</v>
      </c>
      <c r="I12" s="12">
        <v>100</v>
      </c>
      <c r="J12" s="12">
        <f t="shared" si="0"/>
        <v>2600</v>
      </c>
      <c r="K12" s="12">
        <f>SUM(K5:K11)</f>
        <v>11</v>
      </c>
      <c r="L12" s="12">
        <v>100</v>
      </c>
      <c r="M12" s="12">
        <f>K12*L12</f>
        <v>1100</v>
      </c>
      <c r="N12" s="12">
        <f t="shared" si="1"/>
        <v>5000</v>
      </c>
      <c r="O12" s="12"/>
    </row>
  </sheetData>
  <mergeCells count="8">
    <mergeCell ref="A2:O2"/>
    <mergeCell ref="B3:D3"/>
    <mergeCell ref="E3:G3"/>
    <mergeCell ref="H3:J3"/>
    <mergeCell ref="K3:M3"/>
    <mergeCell ref="A3:A4"/>
    <mergeCell ref="N3:N4"/>
    <mergeCell ref="O3:O4"/>
  </mergeCells>
  <printOptions horizontalCentered="true"/>
  <pageMargins left="0.39" right="0.38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workbookViewId="0">
      <selection activeCell="I9" sqref="I9"/>
    </sheetView>
  </sheetViews>
  <sheetFormatPr defaultColWidth="9" defaultRowHeight="13.5"/>
  <cols>
    <col min="1" max="1" width="14.4416666666667" customWidth="true"/>
    <col min="2" max="2" width="8.10833333333333" customWidth="true"/>
    <col min="3" max="3" width="13.6666666666667" customWidth="true"/>
    <col min="4" max="4" width="10.775" customWidth="true"/>
    <col min="5" max="5" width="8.10833333333333" customWidth="true"/>
    <col min="6" max="6" width="12.1083333333333" customWidth="true"/>
    <col min="7" max="7" width="10.5583333333333" customWidth="true"/>
    <col min="8" max="8" width="8.10833333333333" customWidth="true"/>
    <col min="9" max="9" width="12.1083333333333" customWidth="true"/>
    <col min="10" max="10" width="10.6666666666667" customWidth="true"/>
    <col min="11" max="11" width="10.8833333333333" customWidth="true"/>
    <col min="12" max="12" width="7.44166666666667" customWidth="true"/>
  </cols>
  <sheetData>
    <row r="1" ht="34.2" customHeight="true" spans="1:1">
      <c r="A1" s="1" t="s">
        <v>24</v>
      </c>
    </row>
    <row r="2" ht="76.8" customHeight="true" spans="1:12">
      <c r="A2" s="2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true" spans="1:12">
      <c r="A3" s="4" t="s">
        <v>26</v>
      </c>
      <c r="B3" s="5" t="s">
        <v>27</v>
      </c>
      <c r="C3" s="5"/>
      <c r="D3" s="5"/>
      <c r="E3" s="8" t="s">
        <v>28</v>
      </c>
      <c r="F3" s="9"/>
      <c r="G3" s="10"/>
      <c r="H3" s="8" t="s">
        <v>29</v>
      </c>
      <c r="I3" s="9"/>
      <c r="J3" s="10"/>
      <c r="K3" s="4" t="s">
        <v>30</v>
      </c>
      <c r="L3" s="5" t="s">
        <v>8</v>
      </c>
    </row>
    <row r="4" ht="39" customHeight="true" spans="1:12">
      <c r="A4" s="4"/>
      <c r="B4" s="4" t="s">
        <v>9</v>
      </c>
      <c r="C4" s="4" t="s">
        <v>14</v>
      </c>
      <c r="D4" s="4" t="s">
        <v>11</v>
      </c>
      <c r="E4" s="4" t="s">
        <v>9</v>
      </c>
      <c r="F4" s="4" t="s">
        <v>14</v>
      </c>
      <c r="G4" s="4" t="s">
        <v>11</v>
      </c>
      <c r="H4" s="4" t="s">
        <v>9</v>
      </c>
      <c r="I4" s="4" t="s">
        <v>14</v>
      </c>
      <c r="J4" s="4" t="s">
        <v>31</v>
      </c>
      <c r="K4" s="4"/>
      <c r="L4" s="5"/>
    </row>
    <row r="5" ht="36.6" customHeight="true" spans="1:12">
      <c r="A5" s="6" t="s">
        <v>16</v>
      </c>
      <c r="B5" s="7">
        <v>1</v>
      </c>
      <c r="C5" s="7">
        <v>100</v>
      </c>
      <c r="D5" s="7">
        <f t="shared" ref="D5:D10" si="0">B5*C5</f>
        <v>100</v>
      </c>
      <c r="E5" s="7"/>
      <c r="F5" s="7"/>
      <c r="G5" s="7"/>
      <c r="H5" s="7"/>
      <c r="I5" s="7"/>
      <c r="J5" s="7"/>
      <c r="K5" s="7">
        <f t="shared" ref="K5:K10" si="1">D5+G5+J5</f>
        <v>100</v>
      </c>
      <c r="L5" s="7"/>
    </row>
    <row r="6" ht="36.6" customHeight="true" spans="1:12">
      <c r="A6" s="6" t="s">
        <v>17</v>
      </c>
      <c r="B6" s="7">
        <v>1</v>
      </c>
      <c r="C6" s="7">
        <v>100</v>
      </c>
      <c r="D6" s="7">
        <f t="shared" si="0"/>
        <v>100</v>
      </c>
      <c r="E6" s="7">
        <v>1</v>
      </c>
      <c r="F6" s="7">
        <v>200</v>
      </c>
      <c r="G6" s="7">
        <v>200</v>
      </c>
      <c r="H6" s="7">
        <v>1</v>
      </c>
      <c r="I6" s="7">
        <v>200</v>
      </c>
      <c r="J6" s="7">
        <v>200</v>
      </c>
      <c r="K6" s="7">
        <f t="shared" si="1"/>
        <v>500</v>
      </c>
      <c r="L6" s="7"/>
    </row>
    <row r="7" ht="36.6" customHeight="true" spans="1:12">
      <c r="A7" s="6" t="s">
        <v>18</v>
      </c>
      <c r="B7" s="7">
        <v>1</v>
      </c>
      <c r="C7" s="7">
        <v>100</v>
      </c>
      <c r="D7" s="7">
        <f t="shared" si="0"/>
        <v>100</v>
      </c>
      <c r="E7" s="7">
        <v>1</v>
      </c>
      <c r="F7" s="7">
        <v>200</v>
      </c>
      <c r="G7" s="7">
        <v>200</v>
      </c>
      <c r="H7" s="7"/>
      <c r="I7" s="7"/>
      <c r="J7" s="7"/>
      <c r="K7" s="7">
        <f t="shared" si="1"/>
        <v>300</v>
      </c>
      <c r="L7" s="7"/>
    </row>
    <row r="8" ht="36.6" customHeight="true" spans="1:12">
      <c r="A8" s="6" t="s">
        <v>19</v>
      </c>
      <c r="B8" s="7">
        <v>2</v>
      </c>
      <c r="C8" s="7">
        <v>100</v>
      </c>
      <c r="D8" s="7">
        <f t="shared" si="0"/>
        <v>200</v>
      </c>
      <c r="E8" s="7"/>
      <c r="F8" s="7"/>
      <c r="G8" s="7"/>
      <c r="H8" s="7"/>
      <c r="I8" s="7"/>
      <c r="J8" s="7"/>
      <c r="K8" s="7">
        <f t="shared" si="1"/>
        <v>200</v>
      </c>
      <c r="L8" s="7"/>
    </row>
    <row r="9" ht="36.6" customHeight="true" spans="1:12">
      <c r="A9" s="6" t="s">
        <v>20</v>
      </c>
      <c r="B9" s="7">
        <v>1</v>
      </c>
      <c r="C9" s="7">
        <v>100</v>
      </c>
      <c r="D9" s="7">
        <f t="shared" si="0"/>
        <v>100</v>
      </c>
      <c r="E9" s="7">
        <v>1</v>
      </c>
      <c r="F9" s="7">
        <v>200</v>
      </c>
      <c r="G9" s="7">
        <v>200</v>
      </c>
      <c r="H9" s="7"/>
      <c r="I9" s="7"/>
      <c r="J9" s="7"/>
      <c r="K9" s="7">
        <f t="shared" si="1"/>
        <v>300</v>
      </c>
      <c r="L9" s="7"/>
    </row>
    <row r="10" ht="36.6" customHeight="true" spans="1:12">
      <c r="A10" s="5" t="s">
        <v>23</v>
      </c>
      <c r="B10" s="7">
        <f>SUM(B5:B9)</f>
        <v>6</v>
      </c>
      <c r="C10" s="7">
        <v>100</v>
      </c>
      <c r="D10" s="7">
        <f t="shared" si="0"/>
        <v>600</v>
      </c>
      <c r="E10" s="7">
        <v>3</v>
      </c>
      <c r="F10" s="7">
        <v>200</v>
      </c>
      <c r="G10" s="7">
        <v>600</v>
      </c>
      <c r="H10" s="7">
        <v>1</v>
      </c>
      <c r="I10" s="7">
        <v>200</v>
      </c>
      <c r="J10" s="7">
        <v>200</v>
      </c>
      <c r="K10" s="7">
        <f t="shared" si="1"/>
        <v>1400</v>
      </c>
      <c r="L10" s="7"/>
    </row>
  </sheetData>
  <mergeCells count="7">
    <mergeCell ref="A2:L2"/>
    <mergeCell ref="B3:D3"/>
    <mergeCell ref="E3:G3"/>
    <mergeCell ref="H3:J3"/>
    <mergeCell ref="A3:A4"/>
    <mergeCell ref="K3:K4"/>
    <mergeCell ref="L3:L4"/>
  </mergeCells>
  <printOptions horizontalCentered="true"/>
  <pageMargins left="0.551181102362205" right="0.38" top="0.984251968503937" bottom="0.984251968503937" header="0.511811023622047" footer="0.511811023622047"/>
  <pageSetup paperSize="9" fitToHeight="100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乡村振兴先进</vt:lpstr>
      <vt:lpstr>星级现代农业园区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user</cp:lastModifiedBy>
  <dcterms:created xsi:type="dcterms:W3CDTF">2020-04-01T00:15:00Z</dcterms:created>
  <cp:lastPrinted>2022-02-17T09:39:00Z</cp:lastPrinted>
  <dcterms:modified xsi:type="dcterms:W3CDTF">2022-03-14T11:01:56Z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