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7496" windowHeight="8256" activeTab="1"/>
  </bookViews>
  <sheets>
    <sheet name="Sheet1" sheetId="1" r:id="rId1"/>
    <sheet name="遂宁" sheetId="2" r:id="rId2"/>
  </sheets>
  <calcPr calcId="144525"/>
</workbook>
</file>

<file path=xl/calcChain.xml><?xml version="1.0" encoding="utf-8"?>
<calcChain xmlns="http://schemas.openxmlformats.org/spreadsheetml/2006/main">
  <c r="P15" i="1" l="1"/>
  <c r="O15" i="1"/>
  <c r="N15" i="1"/>
  <c r="M15" i="1"/>
  <c r="L15" i="1"/>
  <c r="K15" i="1"/>
  <c r="J15" i="1"/>
  <c r="I15" i="1"/>
  <c r="H15" i="1"/>
  <c r="G15" i="1"/>
  <c r="F15" i="1"/>
  <c r="E15" i="1"/>
  <c r="D15" i="1"/>
  <c r="C15" i="1"/>
  <c r="B15" i="1"/>
  <c r="P14" i="1"/>
  <c r="M14" i="1"/>
  <c r="P13" i="1"/>
  <c r="M13" i="1"/>
  <c r="P12" i="1"/>
  <c r="M12" i="1"/>
  <c r="P11" i="1"/>
  <c r="M11" i="1"/>
  <c r="P10" i="1"/>
  <c r="M10" i="1"/>
  <c r="P9" i="1"/>
  <c r="M9" i="1"/>
  <c r="P8" i="1"/>
  <c r="M8" i="1"/>
</calcChain>
</file>

<file path=xl/sharedStrings.xml><?xml version="1.0" encoding="utf-8"?>
<sst xmlns="http://schemas.openxmlformats.org/spreadsheetml/2006/main" count="104" uniqueCount="86">
  <si>
    <t>附件1</t>
  </si>
  <si>
    <t xml:space="preserve">                                                         单位：万元</t>
  </si>
  <si>
    <t>单位</t>
  </si>
  <si>
    <t>毕业后教育阶段</t>
  </si>
  <si>
    <t>继续教育阶段</t>
  </si>
  <si>
    <t>人才使用阶段</t>
  </si>
  <si>
    <t>本次下达资金合计</t>
  </si>
  <si>
    <t>2022年住院医师（含公卫医师、专科医师）规范化培训</t>
  </si>
  <si>
    <t>助理全科医生培训</t>
  </si>
  <si>
    <t>小计</t>
  </si>
  <si>
    <t>2022年西医全科医生转岗培训</t>
  </si>
  <si>
    <t>2022年中医全科医生转岗培训</t>
  </si>
  <si>
    <t>2022年乡镇卫生院、社区卫生服务中心骨干人员培训</t>
  </si>
  <si>
    <t>2022年乡村医生人员培训</t>
  </si>
  <si>
    <t>2022年对口支援“传帮带”万名医师支援农村工程</t>
  </si>
  <si>
    <t>西医类别</t>
  </si>
  <si>
    <t>中医类别</t>
  </si>
  <si>
    <t>人数</t>
  </si>
  <si>
    <t>金额</t>
  </si>
  <si>
    <t>遂宁市中心医院</t>
  </si>
  <si>
    <t>遂宁市中医院</t>
  </si>
  <si>
    <t>船山区</t>
  </si>
  <si>
    <t>安居区</t>
  </si>
  <si>
    <t>蓬溪县</t>
  </si>
  <si>
    <t>大英县</t>
  </si>
  <si>
    <t>射洪市</t>
  </si>
  <si>
    <t>合  计</t>
  </si>
  <si>
    <t>大幅提高</t>
  </si>
  <si>
    <t>农村订单定向医学生业务水平</t>
  </si>
  <si>
    <t>参培助理全科医生业务水平</t>
  </si>
  <si>
    <t>参培住院医师业务水平</t>
  </si>
  <si>
    <t>社会效益指标</t>
  </si>
  <si>
    <t>≥80%</t>
  </si>
  <si>
    <t>参培学员满意度</t>
  </si>
  <si>
    <t>满意度指标</t>
  </si>
  <si>
    <t>效
益
指
标</t>
  </si>
  <si>
    <r>
      <rPr>
        <sz val="9"/>
        <rFont val="Times New Roman"/>
        <family val="1"/>
      </rPr>
      <t>5</t>
    </r>
    <r>
      <rPr>
        <sz val="9"/>
        <rFont val="宋体"/>
        <family val="3"/>
        <charset val="134"/>
      </rPr>
      <t>万元</t>
    </r>
    <r>
      <rPr>
        <sz val="9"/>
        <rFont val="Times New Roman"/>
        <family val="1"/>
      </rPr>
      <t>/</t>
    </r>
    <r>
      <rPr>
        <sz val="9"/>
        <rFont val="宋体"/>
        <family val="3"/>
        <charset val="134"/>
      </rPr>
      <t>人</t>
    </r>
    <r>
      <rPr>
        <sz val="9"/>
        <rFont val="Times New Roman"/>
        <family val="1"/>
      </rPr>
      <t>/</t>
    </r>
    <r>
      <rPr>
        <sz val="9"/>
        <rFont val="宋体"/>
        <family val="3"/>
        <charset val="134"/>
      </rPr>
      <t>年</t>
    </r>
  </si>
  <si>
    <t>中央财政对全科医生特岗计划项目的投入标准</t>
  </si>
  <si>
    <r>
      <rPr>
        <sz val="9"/>
        <rFont val="Times New Roman"/>
        <family val="1"/>
      </rPr>
      <t>0.8</t>
    </r>
    <r>
      <rPr>
        <sz val="9"/>
        <rFont val="宋体"/>
        <family val="3"/>
        <charset val="134"/>
      </rPr>
      <t>万元</t>
    </r>
    <r>
      <rPr>
        <sz val="9"/>
        <rFont val="Times New Roman"/>
        <family val="1"/>
      </rPr>
      <t>/</t>
    </r>
    <r>
      <rPr>
        <sz val="9"/>
        <rFont val="宋体"/>
        <family val="3"/>
        <charset val="134"/>
      </rPr>
      <t>人</t>
    </r>
    <r>
      <rPr>
        <sz val="9"/>
        <rFont val="Times New Roman"/>
        <family val="1"/>
      </rPr>
      <t>/</t>
    </r>
    <r>
      <rPr>
        <sz val="9"/>
        <rFont val="宋体"/>
        <family val="3"/>
        <charset val="134"/>
      </rPr>
      <t>年</t>
    </r>
  </si>
  <si>
    <t>中央财政对农村订单定向免费医学生项目的投入标准</t>
  </si>
  <si>
    <r>
      <rPr>
        <sz val="9"/>
        <rFont val="Times New Roman"/>
        <family val="1"/>
      </rPr>
      <t>2</t>
    </r>
    <r>
      <rPr>
        <sz val="9"/>
        <rFont val="宋体"/>
        <family val="3"/>
        <charset val="134"/>
      </rPr>
      <t>万元</t>
    </r>
    <r>
      <rPr>
        <sz val="9"/>
        <rFont val="Times New Roman"/>
        <family val="1"/>
      </rPr>
      <t>/</t>
    </r>
    <r>
      <rPr>
        <sz val="9"/>
        <rFont val="宋体"/>
        <family val="3"/>
        <charset val="134"/>
      </rPr>
      <t>人</t>
    </r>
    <r>
      <rPr>
        <sz val="9"/>
        <rFont val="Times New Roman"/>
        <family val="1"/>
      </rPr>
      <t>/</t>
    </r>
    <r>
      <rPr>
        <sz val="9"/>
        <rFont val="宋体"/>
        <family val="3"/>
        <charset val="134"/>
      </rPr>
      <t>年</t>
    </r>
  </si>
  <si>
    <t>中央财政对助理全科医生培训的投入标准</t>
  </si>
  <si>
    <r>
      <rPr>
        <sz val="9"/>
        <rFont val="Times New Roman"/>
        <family val="1"/>
      </rPr>
      <t>3</t>
    </r>
    <r>
      <rPr>
        <sz val="9"/>
        <rFont val="宋体"/>
        <family val="3"/>
        <charset val="134"/>
      </rPr>
      <t>万元</t>
    </r>
    <r>
      <rPr>
        <sz val="9"/>
        <rFont val="Times New Roman"/>
        <family val="1"/>
      </rPr>
      <t>/</t>
    </r>
    <r>
      <rPr>
        <sz val="9"/>
        <rFont val="宋体"/>
        <family val="3"/>
        <charset val="134"/>
      </rPr>
      <t>人</t>
    </r>
    <r>
      <rPr>
        <sz val="9"/>
        <rFont val="Times New Roman"/>
        <family val="1"/>
      </rPr>
      <t>/</t>
    </r>
    <r>
      <rPr>
        <sz val="9"/>
        <rFont val="宋体"/>
        <family val="3"/>
        <charset val="134"/>
      </rPr>
      <t>年</t>
    </r>
  </si>
  <si>
    <t>中央财政对住院医师规范化培训项目的投入标准</t>
  </si>
  <si>
    <t>成本指标</t>
  </si>
  <si>
    <t>履约农村订单定向免费培养医学生岗位落实率</t>
  </si>
  <si>
    <t>≥70%</t>
  </si>
  <si>
    <t>助理全科医生培训结业考核通过率</t>
  </si>
  <si>
    <t>住院医师规范化培训结业考核通过率</t>
  </si>
  <si>
    <t>质量指标</t>
  </si>
  <si>
    <t>≥90%</t>
  </si>
  <si>
    <t>万名医师支援农村工程派驻完成率</t>
  </si>
  <si>
    <t>全科医生特设岗位计划招聘完成率</t>
  </si>
  <si>
    <t>县乡村卫生人才能力提升培训招收完成率</t>
  </si>
  <si>
    <t>紧缺人才培训招收完成率</t>
  </si>
  <si>
    <t>农村订单定向医学生免费培养招收完成率</t>
  </si>
  <si>
    <t>助理全科医生培训招收完成率</t>
  </si>
  <si>
    <t>住院医师规范化培训项目紧缺专业招收完成率</t>
  </si>
  <si>
    <t>住院医师规范化培训招收完成率</t>
  </si>
  <si>
    <t>数量指标</t>
  </si>
  <si>
    <t>产
出
指
标</t>
  </si>
  <si>
    <t>绩
效
指
标</t>
  </si>
  <si>
    <t>指标值</t>
  </si>
  <si>
    <t>三级指标</t>
  </si>
  <si>
    <t>二级指标</t>
  </si>
  <si>
    <t>一级
指标</t>
  </si>
  <si>
    <t>目标：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国家卫生计生委等7部门关于建立住院医师规范化培训制度的指导意见》（国卫科教发〔2013〕56号）等文件精神，加大卫生健康人才培养培训力度。经住院医师规范化培训的临床医师进一步增加，全科、精神科、儿科等紧缺专业卫生健康人才进一步充实，基层医疗卫生机构医疗水平不断提升，整个卫生健康人才队伍的专业结构、城乡结构和区域分布不断优化。完成2022年中央财政经费支持的本地区各项卫生健康培训任务。</t>
  </si>
  <si>
    <t>年
度
总
体
目
标</t>
  </si>
  <si>
    <t xml:space="preserve">      地方资金</t>
  </si>
  <si>
    <t>其中：中央补助</t>
  </si>
  <si>
    <t xml:space="preserve">  年度金额：</t>
  </si>
  <si>
    <t>资金
情况
（万元）</t>
  </si>
  <si>
    <t>遂宁市卫生健康委员会</t>
  </si>
  <si>
    <t>市（州）主管部门</t>
  </si>
  <si>
    <t>遂宁市财政局</t>
  </si>
  <si>
    <t>市（州）财政部门</t>
  </si>
  <si>
    <t>四川省卫生健康委员会       四川省中医药管理局</t>
  </si>
  <si>
    <t>省级主管部门</t>
  </si>
  <si>
    <t>四川省财政厅</t>
  </si>
  <si>
    <t>省级财政部门</t>
  </si>
  <si>
    <t>2022年医疗服务与保障能力提升（卫生健康人才培养）补助资金</t>
  </si>
  <si>
    <t>专项名称</t>
  </si>
  <si>
    <t>（2022年度）</t>
  </si>
  <si>
    <t>绩效目标表</t>
    <phoneticPr fontId="5" type="noConversion"/>
  </si>
  <si>
    <t>提前下达2022年医疗服务与保障能力提升
（卫生健康人才培养）中央补助资金分配表</t>
    <phoneticPr fontId="5" type="noConversion"/>
  </si>
  <si>
    <t>附件2</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</si>
</sst>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_ "/>
    <numFmt numFmtId="179" formatCode="0.00_ "/>
  </numFmts>
  <fonts count="18">
    <font>
      <sz val="11"/>
      <color theme="1"/>
      <name val="宋体"/>
      <charset val="134"/>
      <scheme val="minor"/>
    </font>
    <font>
      <sz val="16"/>
      <color theme="1"/>
      <name val="宋体"/>
      <charset val="134"/>
      <scheme val="minor"/>
    </font>
    <font>
      <sz val="12"/>
      <color theme="1"/>
      <name val="仿宋_GB2312"/>
      <charset val="134"/>
    </font>
    <font>
      <sz val="8"/>
      <color theme="1"/>
      <name val="仿宋_GB2312"/>
      <charset val="134"/>
    </font>
    <font>
      <sz val="11"/>
      <color theme="1"/>
      <name val="宋体"/>
      <family val="3"/>
      <charset val="134"/>
      <scheme val="minor"/>
    </font>
    <font>
      <sz val="9"/>
      <name val="宋体"/>
      <family val="3"/>
      <charset val="134"/>
      <scheme val="minor"/>
    </font>
    <font>
      <sz val="12"/>
      <name val="宋体"/>
      <family val="3"/>
      <charset val="134"/>
    </font>
    <font>
      <sz val="9"/>
      <name val="宋体"/>
      <family val="3"/>
      <charset val="134"/>
    </font>
    <font>
      <sz val="9"/>
      <name val="Times New Roman"/>
      <family val="1"/>
    </font>
    <font>
      <sz val="9"/>
      <color theme="1"/>
      <name val="宋体"/>
      <family val="3"/>
      <charset val="134"/>
      <scheme val="minor"/>
    </font>
    <font>
      <sz val="11"/>
      <name val="宋体"/>
      <family val="3"/>
      <charset val="134"/>
    </font>
    <font>
      <sz val="12"/>
      <name val="黑体"/>
      <family val="3"/>
      <charset val="134"/>
    </font>
    <font>
      <sz val="16"/>
      <color theme="1"/>
      <name val="黑体"/>
      <family val="3"/>
      <charset val="134"/>
    </font>
    <font>
      <sz val="20"/>
      <color theme="1"/>
      <name val="方正小标宋_GBK"/>
      <family val="4"/>
      <charset val="134"/>
    </font>
    <font>
      <b/>
      <sz val="11"/>
      <color theme="1"/>
      <name val="仿宋_GB2312"/>
      <family val="3"/>
      <charset val="134"/>
    </font>
    <font>
      <sz val="11"/>
      <color theme="1"/>
      <name val="仿宋_GB2312"/>
      <family val="3"/>
      <charset val="134"/>
    </font>
    <font>
      <sz val="11"/>
      <color rgb="FF000000"/>
      <name val="仿宋_GB2312"/>
      <family val="3"/>
      <charset val="134"/>
    </font>
    <font>
      <sz val="20"/>
      <name val="方正小标宋_GBK"/>
      <family val="4"/>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4">
    <xf numFmtId="0" fontId="0" fillId="0" borderId="0">
      <alignment vertical="center"/>
    </xf>
    <xf numFmtId="0" fontId="4" fillId="0" borderId="0">
      <alignment vertical="center"/>
    </xf>
    <xf numFmtId="0" fontId="6" fillId="0" borderId="0"/>
    <xf numFmtId="0" fontId="6" fillId="0" borderId="0"/>
  </cellStyleXfs>
  <cellXfs count="58">
    <xf numFmtId="0" fontId="0" fillId="0" borderId="0" xfId="0">
      <alignment vertical="center"/>
    </xf>
    <xf numFmtId="0" fontId="1"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1" applyFill="1" applyBorder="1" applyAlignment="1">
      <alignment vertical="center"/>
    </xf>
    <xf numFmtId="0" fontId="6" fillId="0" borderId="0" xfId="2" applyFill="1" applyAlignment="1">
      <alignment vertical="center" wrapText="1"/>
    </xf>
    <xf numFmtId="0" fontId="6" fillId="0" borderId="0" xfId="2" applyAlignment="1">
      <alignment vertical="center" wrapText="1"/>
    </xf>
    <xf numFmtId="0" fontId="7" fillId="0" borderId="1" xfId="2" applyFont="1" applyFill="1" applyBorder="1" applyAlignment="1">
      <alignment horizontal="center" vertical="center" wrapText="1"/>
    </xf>
    <xf numFmtId="0" fontId="7" fillId="0" borderId="1" xfId="2" applyFont="1" applyFill="1" applyBorder="1" applyAlignment="1">
      <alignment horizontal="left" vertical="center" wrapText="1"/>
    </xf>
    <xf numFmtId="0" fontId="5" fillId="0" borderId="1" xfId="2" applyFont="1" applyBorder="1" applyAlignment="1">
      <alignment horizontal="center" vertical="center" wrapText="1"/>
    </xf>
    <xf numFmtId="0" fontId="5" fillId="0" borderId="1" xfId="2" applyFont="1" applyBorder="1" applyAlignment="1">
      <alignment horizontal="center" vertical="center" wrapText="1"/>
    </xf>
    <xf numFmtId="0" fontId="8" fillId="0" borderId="1" xfId="2" applyFont="1" applyFill="1" applyBorder="1" applyAlignment="1">
      <alignment horizontal="center" vertical="center" wrapText="1"/>
    </xf>
    <xf numFmtId="0" fontId="5" fillId="0" borderId="6" xfId="2" applyFont="1" applyBorder="1" applyAlignment="1">
      <alignment horizontal="center" vertical="center" wrapText="1"/>
    </xf>
    <xf numFmtId="0" fontId="4" fillId="0" borderId="0" xfId="1" applyFill="1" applyAlignment="1">
      <alignment vertical="center"/>
    </xf>
    <xf numFmtId="0" fontId="5" fillId="0" borderId="5" xfId="2" applyFont="1" applyBorder="1" applyAlignment="1">
      <alignment horizontal="center" vertical="center" wrapText="1"/>
    </xf>
    <xf numFmtId="0" fontId="5" fillId="0" borderId="4" xfId="2" applyFont="1" applyBorder="1" applyAlignment="1">
      <alignment horizontal="center" vertical="center" wrapText="1"/>
    </xf>
    <xf numFmtId="0" fontId="5" fillId="0" borderId="1" xfId="2" applyFont="1" applyFill="1" applyBorder="1" applyAlignment="1">
      <alignment horizontal="center" vertical="center" wrapText="1"/>
    </xf>
    <xf numFmtId="0" fontId="5" fillId="0" borderId="1" xfId="2" applyFont="1" applyFill="1" applyBorder="1" applyAlignment="1">
      <alignment vertical="center" wrapText="1"/>
    </xf>
    <xf numFmtId="0" fontId="9" fillId="0" borderId="7"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2" xfId="2" applyFont="1" applyFill="1" applyBorder="1" applyAlignment="1">
      <alignment horizontal="left" vertical="center" wrapText="1"/>
    </xf>
    <xf numFmtId="0" fontId="5"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0" fontId="7" fillId="0" borderId="1" xfId="2" applyFont="1" applyBorder="1" applyAlignment="1">
      <alignment horizontal="center" vertical="center" wrapText="1"/>
    </xf>
    <xf numFmtId="0" fontId="9" fillId="0" borderId="1" xfId="1" applyFont="1" applyFill="1" applyBorder="1" applyAlignment="1">
      <alignment vertical="center"/>
    </xf>
    <xf numFmtId="0" fontId="10" fillId="0" borderId="0" xfId="2" applyFont="1" applyFill="1" applyAlignment="1">
      <alignment vertical="center" wrapText="1"/>
    </xf>
    <xf numFmtId="0" fontId="10" fillId="0" borderId="12" xfId="2" applyFont="1" applyFill="1" applyBorder="1" applyAlignment="1">
      <alignment horizontal="right" vertical="center"/>
    </xf>
    <xf numFmtId="0" fontId="10" fillId="0" borderId="12" xfId="2" applyFont="1" applyFill="1" applyBorder="1" applyAlignment="1">
      <alignment vertical="center" wrapText="1"/>
    </xf>
    <xf numFmtId="0" fontId="10" fillId="0" borderId="12" xfId="2" applyFont="1" applyFill="1" applyBorder="1" applyAlignment="1">
      <alignment vertical="center"/>
    </xf>
    <xf numFmtId="0" fontId="6" fillId="0" borderId="0" xfId="2" applyFont="1" applyAlignment="1">
      <alignment horizontal="center" vertical="center" wrapText="1"/>
    </xf>
    <xf numFmtId="0" fontId="6" fillId="0" borderId="0" xfId="2" applyFont="1" applyFill="1" applyAlignment="1">
      <alignment vertical="center" wrapText="1"/>
    </xf>
    <xf numFmtId="0" fontId="6" fillId="0" borderId="0" xfId="2" applyFont="1" applyAlignment="1">
      <alignment vertical="center" wrapText="1"/>
    </xf>
    <xf numFmtId="0" fontId="11" fillId="0" borderId="0" xfId="2" applyFont="1" applyAlignment="1">
      <alignment vertical="center" wrapText="1"/>
    </xf>
    <xf numFmtId="0" fontId="11" fillId="0" borderId="0" xfId="2"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righ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179" fontId="15" fillId="0" borderId="1" xfId="0" applyNumberFormat="1" applyFont="1" applyBorder="1" applyAlignment="1">
      <alignment horizontal="center" vertical="center" wrapText="1"/>
    </xf>
    <xf numFmtId="178" fontId="15" fillId="0" borderId="1" xfId="0" applyNumberFormat="1" applyFont="1" applyBorder="1" applyAlignment="1">
      <alignment horizontal="center" vertical="center" wrapText="1"/>
    </xf>
    <xf numFmtId="178" fontId="16" fillId="0" borderId="1" xfId="0" applyNumberFormat="1" applyFont="1" applyBorder="1" applyAlignment="1">
      <alignment horizontal="center" vertical="center" wrapText="1"/>
    </xf>
    <xf numFmtId="179" fontId="16" fillId="0" borderId="1" xfId="0" applyNumberFormat="1" applyFont="1" applyBorder="1" applyAlignment="1">
      <alignment horizontal="center" vertical="center" wrapText="1"/>
    </xf>
    <xf numFmtId="179" fontId="16" fillId="0" borderId="1" xfId="0" applyNumberFormat="1" applyFont="1" applyBorder="1" applyAlignment="1">
      <alignment horizontal="center" vertical="center"/>
    </xf>
    <xf numFmtId="0" fontId="17" fillId="0" borderId="0" xfId="2" applyFont="1" applyAlignment="1">
      <alignment horizontal="center" vertical="center" wrapText="1"/>
    </xf>
  </cellXfs>
  <cellStyles count="4">
    <cellStyle name="常规" xfId="0" builtinId="0"/>
    <cellStyle name="常规 2" xfId="1"/>
    <cellStyle name="常规 2 2" xfId="2"/>
    <cellStyle name="常规 2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Q6" sqref="Q6"/>
    </sheetView>
  </sheetViews>
  <sheetFormatPr defaultColWidth="9" defaultRowHeight="14.4"/>
  <cols>
    <col min="1" max="1" width="11.5546875" style="5" customWidth="1"/>
    <col min="2" max="2" width="8.6640625" style="5" customWidth="1"/>
    <col min="3" max="3" width="10" style="5" customWidth="1"/>
    <col min="4" max="4" width="9.33203125" style="5" customWidth="1"/>
    <col min="5" max="5" width="9.109375" style="5" customWidth="1"/>
    <col min="6" max="6" width="8.88671875" style="5" customWidth="1"/>
    <col min="7" max="7" width="11.44140625" style="5" customWidth="1"/>
    <col min="8" max="8" width="9.88671875" style="5" customWidth="1"/>
    <col min="9" max="10" width="7" style="5" customWidth="1"/>
    <col min="11" max="11" width="8" style="5" customWidth="1"/>
    <col min="12" max="12" width="7" style="5" customWidth="1"/>
    <col min="13" max="13" width="8" style="5" customWidth="1"/>
    <col min="14" max="14" width="6.109375" style="5" customWidth="1"/>
    <col min="15" max="15" width="7.77734375" style="5" customWidth="1"/>
    <col min="16" max="16" width="9.44140625" style="5" customWidth="1"/>
  </cols>
  <sheetData>
    <row r="1" spans="1:16" ht="30" customHeight="1">
      <c r="A1" s="37" t="s">
        <v>0</v>
      </c>
    </row>
    <row r="2" spans="1:16" s="1" customFormat="1" ht="55.8" customHeight="1">
      <c r="A2" s="38" t="s">
        <v>84</v>
      </c>
      <c r="B2" s="38"/>
      <c r="C2" s="38"/>
      <c r="D2" s="38"/>
      <c r="E2" s="38"/>
      <c r="F2" s="38"/>
      <c r="G2" s="38"/>
      <c r="H2" s="38"/>
      <c r="I2" s="38"/>
      <c r="J2" s="38"/>
      <c r="K2" s="38"/>
      <c r="L2" s="38"/>
      <c r="M2" s="38"/>
      <c r="N2" s="38"/>
      <c r="O2" s="38"/>
      <c r="P2" s="38"/>
    </row>
    <row r="3" spans="1:16" s="2" customFormat="1" ht="21" customHeight="1">
      <c r="A3" s="39" t="s">
        <v>1</v>
      </c>
      <c r="B3" s="39"/>
      <c r="C3" s="39"/>
      <c r="D3" s="39"/>
      <c r="E3" s="39"/>
      <c r="F3" s="39"/>
      <c r="G3" s="39"/>
      <c r="H3" s="39"/>
      <c r="I3" s="39"/>
      <c r="J3" s="39"/>
      <c r="K3" s="39"/>
      <c r="L3" s="39"/>
      <c r="M3" s="39"/>
      <c r="N3" s="39"/>
      <c r="O3" s="39"/>
      <c r="P3" s="39"/>
    </row>
    <row r="4" spans="1:16" s="3" customFormat="1" ht="21.9" customHeight="1">
      <c r="A4" s="40" t="s">
        <v>2</v>
      </c>
      <c r="B4" s="40" t="s">
        <v>3</v>
      </c>
      <c r="C4" s="40"/>
      <c r="D4" s="40"/>
      <c r="E4" s="40"/>
      <c r="F4" s="40"/>
      <c r="G4" s="41" t="s">
        <v>4</v>
      </c>
      <c r="H4" s="42"/>
      <c r="I4" s="42"/>
      <c r="J4" s="42"/>
      <c r="K4" s="42"/>
      <c r="L4" s="42"/>
      <c r="M4" s="43"/>
      <c r="N4" s="42" t="s">
        <v>5</v>
      </c>
      <c r="O4" s="43"/>
      <c r="P4" s="44" t="s">
        <v>6</v>
      </c>
    </row>
    <row r="5" spans="1:16" s="3" customFormat="1" ht="49.8" customHeight="1">
      <c r="A5" s="40"/>
      <c r="B5" s="40" t="s">
        <v>7</v>
      </c>
      <c r="C5" s="40"/>
      <c r="D5" s="40" t="s">
        <v>8</v>
      </c>
      <c r="E5" s="40"/>
      <c r="F5" s="40" t="s">
        <v>9</v>
      </c>
      <c r="G5" s="44" t="s">
        <v>10</v>
      </c>
      <c r="H5" s="44" t="s">
        <v>11</v>
      </c>
      <c r="I5" s="40" t="s">
        <v>12</v>
      </c>
      <c r="J5" s="40"/>
      <c r="K5" s="40" t="s">
        <v>13</v>
      </c>
      <c r="L5" s="40"/>
      <c r="M5" s="40" t="s">
        <v>9</v>
      </c>
      <c r="N5" s="45" t="s">
        <v>14</v>
      </c>
      <c r="O5" s="46"/>
      <c r="P5" s="47"/>
    </row>
    <row r="6" spans="1:16" s="3" customFormat="1" ht="12" customHeight="1">
      <c r="A6" s="40"/>
      <c r="B6" s="40"/>
      <c r="C6" s="40"/>
      <c r="D6" s="40"/>
      <c r="E6" s="40"/>
      <c r="F6" s="40"/>
      <c r="G6" s="47"/>
      <c r="H6" s="47"/>
      <c r="I6" s="40"/>
      <c r="J6" s="40"/>
      <c r="K6" s="40"/>
      <c r="L6" s="40"/>
      <c r="M6" s="40"/>
      <c r="N6" s="48"/>
      <c r="O6" s="49"/>
      <c r="P6" s="47"/>
    </row>
    <row r="7" spans="1:16" s="3" customFormat="1" ht="25.2" customHeight="1">
      <c r="A7" s="40"/>
      <c r="B7" s="50" t="s">
        <v>15</v>
      </c>
      <c r="C7" s="50" t="s">
        <v>16</v>
      </c>
      <c r="D7" s="50" t="s">
        <v>15</v>
      </c>
      <c r="E7" s="50" t="s">
        <v>16</v>
      </c>
      <c r="F7" s="40"/>
      <c r="G7" s="51"/>
      <c r="H7" s="51"/>
      <c r="I7" s="50" t="s">
        <v>17</v>
      </c>
      <c r="J7" s="50" t="s">
        <v>18</v>
      </c>
      <c r="K7" s="50" t="s">
        <v>17</v>
      </c>
      <c r="L7" s="50" t="s">
        <v>18</v>
      </c>
      <c r="M7" s="40"/>
      <c r="N7" s="50" t="s">
        <v>17</v>
      </c>
      <c r="O7" s="50" t="s">
        <v>18</v>
      </c>
      <c r="P7" s="51"/>
    </row>
    <row r="8" spans="1:16" s="3" customFormat="1" ht="33" customHeight="1">
      <c r="A8" s="50" t="s">
        <v>19</v>
      </c>
      <c r="B8" s="52">
        <v>704</v>
      </c>
      <c r="C8" s="52"/>
      <c r="D8" s="52">
        <v>26</v>
      </c>
      <c r="E8" s="52"/>
      <c r="F8" s="52">
        <v>730</v>
      </c>
      <c r="G8" s="52">
        <v>14.7</v>
      </c>
      <c r="H8" s="52"/>
      <c r="I8" s="53"/>
      <c r="J8" s="52"/>
      <c r="K8" s="52"/>
      <c r="L8" s="52"/>
      <c r="M8" s="52">
        <f>J8+L8+H8+G8</f>
        <v>14.7</v>
      </c>
      <c r="N8" s="52">
        <v>5</v>
      </c>
      <c r="O8" s="52">
        <v>12</v>
      </c>
      <c r="P8" s="52">
        <f t="shared" ref="P8:P14" si="0">F8+M8+O8</f>
        <v>756.7</v>
      </c>
    </row>
    <row r="9" spans="1:16" s="3" customFormat="1" ht="33" customHeight="1">
      <c r="A9" s="50" t="s">
        <v>20</v>
      </c>
      <c r="B9" s="52"/>
      <c r="C9" s="52">
        <v>384</v>
      </c>
      <c r="D9" s="52"/>
      <c r="E9" s="52"/>
      <c r="F9" s="52">
        <v>384</v>
      </c>
      <c r="G9" s="52"/>
      <c r="H9" s="52">
        <v>16</v>
      </c>
      <c r="I9" s="53"/>
      <c r="J9" s="52"/>
      <c r="K9" s="53"/>
      <c r="L9" s="52"/>
      <c r="M9" s="52">
        <f>J9+L9+H9+G9</f>
        <v>16</v>
      </c>
      <c r="N9" s="52"/>
      <c r="O9" s="52"/>
      <c r="P9" s="52">
        <f t="shared" si="0"/>
        <v>400</v>
      </c>
    </row>
    <row r="10" spans="1:16" s="3" customFormat="1" ht="33" customHeight="1">
      <c r="A10" s="50" t="s">
        <v>21</v>
      </c>
      <c r="B10" s="52"/>
      <c r="C10" s="52"/>
      <c r="D10" s="52"/>
      <c r="E10" s="52"/>
      <c r="F10" s="52"/>
      <c r="G10" s="53">
        <v>10</v>
      </c>
      <c r="H10" s="53"/>
      <c r="I10" s="54">
        <v>4</v>
      </c>
      <c r="J10" s="55">
        <v>5.76</v>
      </c>
      <c r="K10" s="54">
        <v>16</v>
      </c>
      <c r="L10" s="56">
        <v>5.76</v>
      </c>
      <c r="M10" s="52">
        <f t="shared" ref="M10:M15" si="1">J10+L10+H10+G10</f>
        <v>21.52</v>
      </c>
      <c r="N10" s="56"/>
      <c r="O10" s="56"/>
      <c r="P10" s="52">
        <f t="shared" si="0"/>
        <v>21.52</v>
      </c>
    </row>
    <row r="11" spans="1:16" s="3" customFormat="1" ht="33" customHeight="1">
      <c r="A11" s="50" t="s">
        <v>22</v>
      </c>
      <c r="B11" s="52"/>
      <c r="C11" s="52"/>
      <c r="D11" s="52"/>
      <c r="E11" s="52"/>
      <c r="F11" s="52"/>
      <c r="G11" s="53">
        <v>14</v>
      </c>
      <c r="H11" s="53"/>
      <c r="I11" s="54">
        <v>6</v>
      </c>
      <c r="J11" s="55">
        <v>8.64</v>
      </c>
      <c r="K11" s="54">
        <v>46</v>
      </c>
      <c r="L11" s="56">
        <v>16.559999999999999</v>
      </c>
      <c r="M11" s="52">
        <f t="shared" si="1"/>
        <v>39.200000000000003</v>
      </c>
      <c r="N11" s="56"/>
      <c r="O11" s="56"/>
      <c r="P11" s="52">
        <f t="shared" si="0"/>
        <v>39.200000000000003</v>
      </c>
    </row>
    <row r="12" spans="1:16" s="3" customFormat="1" ht="33" customHeight="1">
      <c r="A12" s="50" t="s">
        <v>23</v>
      </c>
      <c r="B12" s="52"/>
      <c r="C12" s="52"/>
      <c r="D12" s="52"/>
      <c r="E12" s="52"/>
      <c r="F12" s="52"/>
      <c r="G12" s="53">
        <v>10</v>
      </c>
      <c r="H12" s="53">
        <v>10</v>
      </c>
      <c r="I12" s="54">
        <v>7</v>
      </c>
      <c r="J12" s="55">
        <v>10.08</v>
      </c>
      <c r="K12" s="54">
        <v>48</v>
      </c>
      <c r="L12" s="56">
        <v>17.28</v>
      </c>
      <c r="M12" s="52">
        <f t="shared" si="1"/>
        <v>47.36</v>
      </c>
      <c r="N12" s="56"/>
      <c r="O12" s="56"/>
      <c r="P12" s="52">
        <f t="shared" si="0"/>
        <v>47.36</v>
      </c>
    </row>
    <row r="13" spans="1:16" s="3" customFormat="1" ht="33" customHeight="1">
      <c r="A13" s="50" t="s">
        <v>24</v>
      </c>
      <c r="B13" s="52"/>
      <c r="C13" s="52"/>
      <c r="D13" s="52"/>
      <c r="E13" s="52"/>
      <c r="F13" s="52"/>
      <c r="G13" s="53">
        <v>10</v>
      </c>
      <c r="H13" s="53">
        <v>3</v>
      </c>
      <c r="I13" s="54">
        <v>4</v>
      </c>
      <c r="J13" s="55">
        <v>5.76</v>
      </c>
      <c r="K13" s="54">
        <v>22</v>
      </c>
      <c r="L13" s="56">
        <v>7.92</v>
      </c>
      <c r="M13" s="52">
        <f t="shared" si="1"/>
        <v>26.68</v>
      </c>
      <c r="N13" s="56"/>
      <c r="O13" s="56"/>
      <c r="P13" s="52">
        <f t="shared" si="0"/>
        <v>26.68</v>
      </c>
    </row>
    <row r="14" spans="1:16" s="3" customFormat="1" ht="33" customHeight="1">
      <c r="A14" s="50" t="s">
        <v>25</v>
      </c>
      <c r="B14" s="52"/>
      <c r="C14" s="52"/>
      <c r="D14" s="52"/>
      <c r="E14" s="52"/>
      <c r="F14" s="52"/>
      <c r="G14" s="53">
        <v>5</v>
      </c>
      <c r="H14" s="53">
        <v>10</v>
      </c>
      <c r="I14" s="54">
        <v>9</v>
      </c>
      <c r="J14" s="55">
        <v>12.96</v>
      </c>
      <c r="K14" s="54">
        <v>48</v>
      </c>
      <c r="L14" s="56">
        <v>17.28</v>
      </c>
      <c r="M14" s="52">
        <f t="shared" si="1"/>
        <v>45.24</v>
      </c>
      <c r="N14" s="56"/>
      <c r="O14" s="56"/>
      <c r="P14" s="52">
        <f t="shared" si="0"/>
        <v>45.24</v>
      </c>
    </row>
    <row r="15" spans="1:16" s="3" customFormat="1" ht="33" customHeight="1">
      <c r="A15" s="50" t="s">
        <v>26</v>
      </c>
      <c r="B15" s="52">
        <f t="shared" ref="B15:H15" si="2">SUM(B8:B14)</f>
        <v>704</v>
      </c>
      <c r="C15" s="52">
        <f t="shared" si="2"/>
        <v>384</v>
      </c>
      <c r="D15" s="52">
        <f t="shared" si="2"/>
        <v>26</v>
      </c>
      <c r="E15" s="52">
        <f t="shared" si="2"/>
        <v>0</v>
      </c>
      <c r="F15" s="52">
        <f t="shared" si="2"/>
        <v>1114</v>
      </c>
      <c r="G15" s="52">
        <f t="shared" si="2"/>
        <v>63.7</v>
      </c>
      <c r="H15" s="52">
        <f t="shared" si="2"/>
        <v>39</v>
      </c>
      <c r="I15" s="53">
        <f t="shared" ref="I15:O15" si="3">SUM(I8:I14)</f>
        <v>30</v>
      </c>
      <c r="J15" s="52">
        <f t="shared" si="3"/>
        <v>43.2</v>
      </c>
      <c r="K15" s="53">
        <f t="shared" si="3"/>
        <v>180</v>
      </c>
      <c r="L15" s="52">
        <f t="shared" si="3"/>
        <v>64.8</v>
      </c>
      <c r="M15" s="52">
        <f t="shared" si="1"/>
        <v>210.7</v>
      </c>
      <c r="N15" s="53">
        <f t="shared" si="3"/>
        <v>5</v>
      </c>
      <c r="O15" s="52">
        <f t="shared" si="3"/>
        <v>12</v>
      </c>
      <c r="P15" s="52">
        <f>F15+M15+O15</f>
        <v>1336.7</v>
      </c>
    </row>
    <row r="16" spans="1:16" s="4" customFormat="1" ht="15.6">
      <c r="A16" s="6"/>
      <c r="B16" s="6"/>
      <c r="C16" s="6"/>
      <c r="D16" s="6"/>
      <c r="E16" s="6"/>
      <c r="F16" s="6"/>
      <c r="G16" s="6"/>
      <c r="H16" s="6"/>
      <c r="I16" s="6"/>
      <c r="J16" s="6"/>
      <c r="K16" s="6"/>
      <c r="L16" s="6"/>
      <c r="M16" s="6"/>
      <c r="N16" s="6"/>
      <c r="O16" s="6"/>
      <c r="P16" s="6"/>
    </row>
  </sheetData>
  <mergeCells count="16">
    <mergeCell ref="A2:P2"/>
    <mergeCell ref="A3:P3"/>
    <mergeCell ref="B4:F4"/>
    <mergeCell ref="G4:M4"/>
    <mergeCell ref="N4:O4"/>
    <mergeCell ref="A4:A7"/>
    <mergeCell ref="F5:F7"/>
    <mergeCell ref="G5:G7"/>
    <mergeCell ref="H5:H7"/>
    <mergeCell ref="M5:M7"/>
    <mergeCell ref="P4:P7"/>
    <mergeCell ref="I5:J6"/>
    <mergeCell ref="K5:L6"/>
    <mergeCell ref="B5:C6"/>
    <mergeCell ref="D5:E6"/>
    <mergeCell ref="N5:O6"/>
  </mergeCells>
  <phoneticPr fontId="5" type="noConversion"/>
  <printOptions horizontalCentered="1"/>
  <pageMargins left="0.55000000000000004" right="0.48" top="0.74803149606299213" bottom="0.74803149606299213" header="0.31496062992125984" footer="0.31496062992125984"/>
  <pageSetup paperSize="9" scale="9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1"/>
  <sheetViews>
    <sheetView tabSelected="1" zoomScale="85" zoomScaleNormal="85" workbookViewId="0">
      <selection activeCell="K23" sqref="K23"/>
    </sheetView>
  </sheetViews>
  <sheetFormatPr defaultColWidth="9" defaultRowHeight="15.6"/>
  <cols>
    <col min="1" max="1" width="7.6640625" style="8" customWidth="1"/>
    <col min="2" max="2" width="8.6640625" style="8" customWidth="1"/>
    <col min="3" max="3" width="18.6640625" style="8" customWidth="1"/>
    <col min="4" max="4" width="30.33203125" style="8" customWidth="1"/>
    <col min="5" max="5" width="19.6640625" style="8" customWidth="1"/>
    <col min="6" max="246" width="9" style="8"/>
    <col min="247" max="16384" width="9" style="7"/>
  </cols>
  <sheetData>
    <row r="1" spans="1:256" s="8" customFormat="1" ht="16.5" customHeight="1">
      <c r="A1" s="36" t="s">
        <v>85</v>
      </c>
      <c r="B1" s="35"/>
      <c r="C1" s="34"/>
      <c r="D1" s="34"/>
      <c r="E1" s="33"/>
      <c r="IM1" s="7"/>
      <c r="IN1" s="7"/>
      <c r="IO1" s="7"/>
      <c r="IP1" s="7"/>
      <c r="IQ1" s="7"/>
      <c r="IR1" s="7"/>
      <c r="IS1" s="7"/>
      <c r="IT1" s="7"/>
      <c r="IU1" s="7"/>
      <c r="IV1" s="7"/>
    </row>
    <row r="2" spans="1:256" s="8" customFormat="1" ht="24.75" customHeight="1">
      <c r="A2" s="57" t="s">
        <v>83</v>
      </c>
      <c r="B2" s="57"/>
      <c r="C2" s="57"/>
      <c r="D2" s="57"/>
      <c r="E2" s="57"/>
      <c r="IM2" s="7"/>
      <c r="IN2" s="7"/>
      <c r="IO2" s="7"/>
      <c r="IP2" s="7"/>
      <c r="IQ2" s="7"/>
      <c r="IR2" s="7"/>
      <c r="IS2" s="7"/>
      <c r="IT2" s="7"/>
      <c r="IU2" s="7"/>
      <c r="IV2" s="7"/>
    </row>
    <row r="3" spans="1:256" s="8" customFormat="1" ht="15" customHeight="1">
      <c r="A3" s="32" t="s">
        <v>82</v>
      </c>
      <c r="B3" s="32"/>
      <c r="C3" s="32"/>
      <c r="D3" s="32"/>
      <c r="E3" s="32"/>
      <c r="IM3" s="7"/>
      <c r="IN3" s="7"/>
      <c r="IO3" s="7"/>
      <c r="IP3" s="7"/>
      <c r="IQ3" s="7"/>
      <c r="IR3" s="7"/>
      <c r="IS3" s="7"/>
      <c r="IT3" s="7"/>
      <c r="IU3" s="7"/>
      <c r="IV3" s="7"/>
    </row>
    <row r="4" spans="1:256" s="28" customFormat="1" ht="11.25" customHeight="1">
      <c r="A4" s="31"/>
      <c r="B4" s="30"/>
      <c r="D4" s="30"/>
      <c r="E4" s="29"/>
    </row>
    <row r="5" spans="1:256" s="8" customFormat="1" ht="18.899999999999999" customHeight="1">
      <c r="A5" s="24" t="s">
        <v>81</v>
      </c>
      <c r="B5" s="27"/>
      <c r="C5" s="26" t="s">
        <v>80</v>
      </c>
      <c r="D5" s="12"/>
      <c r="E5" s="12"/>
      <c r="IM5" s="7"/>
      <c r="IN5" s="7"/>
      <c r="IO5" s="7"/>
      <c r="IP5" s="7"/>
      <c r="IQ5" s="7"/>
      <c r="IR5" s="7"/>
      <c r="IS5" s="7"/>
      <c r="IT5" s="7"/>
      <c r="IU5" s="7"/>
      <c r="IV5" s="7"/>
    </row>
    <row r="6" spans="1:256" s="8" customFormat="1" ht="27" customHeight="1">
      <c r="A6" s="24" t="s">
        <v>79</v>
      </c>
      <c r="B6" s="24"/>
      <c r="C6" s="19" t="s">
        <v>78</v>
      </c>
      <c r="D6" s="19" t="s">
        <v>77</v>
      </c>
      <c r="E6" s="25" t="s">
        <v>76</v>
      </c>
      <c r="IM6" s="7"/>
      <c r="IN6" s="7"/>
      <c r="IO6" s="7"/>
      <c r="IP6" s="7"/>
      <c r="IQ6" s="7"/>
      <c r="IR6" s="7"/>
      <c r="IS6" s="7"/>
      <c r="IT6" s="7"/>
      <c r="IU6" s="7"/>
      <c r="IV6" s="7"/>
    </row>
    <row r="7" spans="1:256" s="8" customFormat="1" ht="18" customHeight="1">
      <c r="A7" s="24" t="s">
        <v>75</v>
      </c>
      <c r="B7" s="24"/>
      <c r="C7" s="19" t="s">
        <v>74</v>
      </c>
      <c r="D7" s="19" t="s">
        <v>73</v>
      </c>
      <c r="E7" s="19" t="s">
        <v>72</v>
      </c>
      <c r="IM7" s="7"/>
      <c r="IN7" s="7"/>
      <c r="IO7" s="7"/>
      <c r="IP7" s="7"/>
      <c r="IQ7" s="7"/>
      <c r="IR7" s="7"/>
      <c r="IS7" s="7"/>
      <c r="IT7" s="7"/>
      <c r="IU7" s="7"/>
      <c r="IV7" s="7"/>
    </row>
    <row r="8" spans="1:256" s="8" customFormat="1" ht="16.5" customHeight="1">
      <c r="A8" s="24" t="s">
        <v>71</v>
      </c>
      <c r="B8" s="24"/>
      <c r="C8" s="25" t="s">
        <v>70</v>
      </c>
      <c r="D8" s="24"/>
      <c r="E8" s="24"/>
      <c r="IM8" s="7"/>
      <c r="IN8" s="7"/>
      <c r="IO8" s="7"/>
      <c r="IP8" s="7"/>
      <c r="IQ8" s="7"/>
      <c r="IR8" s="7"/>
      <c r="IS8" s="7"/>
      <c r="IT8" s="7"/>
      <c r="IU8" s="7"/>
      <c r="IV8" s="7"/>
    </row>
    <row r="9" spans="1:256" s="8" customFormat="1" ht="16.5" customHeight="1">
      <c r="A9" s="24"/>
      <c r="B9" s="24"/>
      <c r="C9" s="19" t="s">
        <v>69</v>
      </c>
      <c r="D9" s="24">
        <v>1336.7</v>
      </c>
      <c r="E9" s="24"/>
      <c r="IM9" s="7"/>
      <c r="IN9" s="7"/>
      <c r="IO9" s="7"/>
      <c r="IP9" s="7"/>
      <c r="IQ9" s="7"/>
      <c r="IR9" s="7"/>
      <c r="IS9" s="7"/>
      <c r="IT9" s="7"/>
      <c r="IU9" s="7"/>
      <c r="IV9" s="7"/>
    </row>
    <row r="10" spans="1:256" s="8" customFormat="1" ht="15.75" customHeight="1">
      <c r="A10" s="24"/>
      <c r="B10" s="24"/>
      <c r="C10" s="19" t="s">
        <v>68</v>
      </c>
      <c r="D10" s="24"/>
      <c r="E10" s="24"/>
      <c r="IM10" s="7"/>
      <c r="IN10" s="7"/>
      <c r="IO10" s="7"/>
      <c r="IP10" s="7"/>
      <c r="IQ10" s="7"/>
      <c r="IR10" s="7"/>
      <c r="IS10" s="7"/>
      <c r="IT10" s="7"/>
      <c r="IU10" s="7"/>
      <c r="IV10" s="7"/>
    </row>
    <row r="11" spans="1:256" s="8" customFormat="1" ht="131.25" customHeight="1">
      <c r="A11" s="19" t="s">
        <v>67</v>
      </c>
      <c r="B11" s="23" t="s">
        <v>66</v>
      </c>
      <c r="C11" s="22"/>
      <c r="D11" s="22"/>
      <c r="E11" s="21"/>
      <c r="IM11" s="7"/>
      <c r="IN11" s="7"/>
      <c r="IO11" s="7"/>
      <c r="IP11" s="7"/>
      <c r="IQ11" s="7"/>
      <c r="IR11" s="7"/>
      <c r="IS11" s="7"/>
      <c r="IT11" s="7"/>
      <c r="IU11" s="7"/>
      <c r="IV11" s="7"/>
    </row>
    <row r="12" spans="1:256" s="8" customFormat="1" ht="24.9" customHeight="1">
      <c r="A12" s="20"/>
      <c r="B12" s="19" t="s">
        <v>65</v>
      </c>
      <c r="C12" s="19" t="s">
        <v>64</v>
      </c>
      <c r="D12" s="19" t="s">
        <v>63</v>
      </c>
      <c r="E12" s="19" t="s">
        <v>62</v>
      </c>
      <c r="IM12" s="7"/>
      <c r="IN12" s="7"/>
      <c r="IO12" s="7"/>
      <c r="IP12" s="7"/>
      <c r="IQ12" s="7"/>
      <c r="IR12" s="7"/>
      <c r="IS12" s="7"/>
      <c r="IT12" s="7"/>
      <c r="IU12" s="7"/>
      <c r="IV12" s="7"/>
    </row>
    <row r="13" spans="1:256" s="9" customFormat="1" ht="24.6" customHeight="1">
      <c r="A13" s="12" t="s">
        <v>61</v>
      </c>
      <c r="B13" s="12" t="s">
        <v>60</v>
      </c>
      <c r="C13" s="12" t="s">
        <v>59</v>
      </c>
      <c r="D13" s="11" t="s">
        <v>58</v>
      </c>
      <c r="E13" s="19" t="s">
        <v>50</v>
      </c>
      <c r="IL13" s="7"/>
      <c r="IM13" s="7"/>
      <c r="IN13" s="7"/>
      <c r="IO13" s="7"/>
      <c r="IP13" s="7"/>
      <c r="IQ13" s="7"/>
      <c r="IR13" s="7"/>
      <c r="IS13" s="7"/>
      <c r="IT13" s="7"/>
      <c r="IU13" s="7"/>
    </row>
    <row r="14" spans="1:256" s="9" customFormat="1" ht="24.6" customHeight="1">
      <c r="A14" s="12"/>
      <c r="B14" s="12"/>
      <c r="C14" s="12"/>
      <c r="D14" s="11" t="s">
        <v>57</v>
      </c>
      <c r="E14" s="19" t="s">
        <v>32</v>
      </c>
      <c r="IL14" s="7"/>
      <c r="IM14" s="7"/>
      <c r="IN14" s="7"/>
      <c r="IO14" s="7"/>
      <c r="IP14" s="7"/>
      <c r="IQ14" s="7"/>
      <c r="IR14" s="7"/>
      <c r="IS14" s="7"/>
      <c r="IT14" s="7"/>
      <c r="IU14" s="7"/>
    </row>
    <row r="15" spans="1:256" s="9" customFormat="1" ht="24.6" customHeight="1">
      <c r="A15" s="12"/>
      <c r="B15" s="12"/>
      <c r="C15" s="12"/>
      <c r="D15" s="11" t="s">
        <v>56</v>
      </c>
      <c r="E15" s="19" t="s">
        <v>50</v>
      </c>
      <c r="IC15" s="7"/>
      <c r="ID15" s="7"/>
      <c r="IE15" s="7"/>
      <c r="IF15" s="7"/>
      <c r="IG15" s="7"/>
      <c r="IH15" s="7"/>
      <c r="II15" s="7"/>
      <c r="IJ15" s="7"/>
      <c r="IK15" s="7"/>
      <c r="IL15" s="7"/>
      <c r="IM15" s="7"/>
      <c r="IN15" s="7"/>
      <c r="IO15" s="7"/>
      <c r="IP15" s="7"/>
      <c r="IQ15" s="7"/>
      <c r="IR15" s="7"/>
      <c r="IS15" s="7"/>
      <c r="IT15" s="7"/>
      <c r="IU15" s="7"/>
    </row>
    <row r="16" spans="1:256" s="9" customFormat="1" ht="24.6" customHeight="1">
      <c r="A16" s="12"/>
      <c r="B16" s="12"/>
      <c r="C16" s="12"/>
      <c r="D16" s="11" t="s">
        <v>55</v>
      </c>
      <c r="E16" s="19" t="s">
        <v>50</v>
      </c>
      <c r="IC16" s="7"/>
      <c r="ID16" s="7"/>
      <c r="IE16" s="7"/>
      <c r="IF16" s="7"/>
      <c r="IG16" s="7"/>
      <c r="IH16" s="7"/>
      <c r="II16" s="7"/>
      <c r="IJ16" s="7"/>
      <c r="IK16" s="7"/>
      <c r="IL16" s="7"/>
      <c r="IM16" s="7"/>
      <c r="IN16" s="7"/>
      <c r="IO16" s="7"/>
      <c r="IP16" s="7"/>
      <c r="IQ16" s="7"/>
      <c r="IR16" s="7"/>
      <c r="IS16" s="7"/>
      <c r="IT16" s="7"/>
      <c r="IU16" s="7"/>
    </row>
    <row r="17" spans="1:255" s="9" customFormat="1" ht="24.6" customHeight="1">
      <c r="A17" s="12"/>
      <c r="B17" s="12"/>
      <c r="C17" s="12"/>
      <c r="D17" s="11" t="s">
        <v>54</v>
      </c>
      <c r="E17" s="19" t="s">
        <v>32</v>
      </c>
      <c r="IC17" s="7"/>
      <c r="ID17" s="7"/>
      <c r="IE17" s="7"/>
      <c r="IF17" s="7"/>
      <c r="IG17" s="7"/>
      <c r="IH17" s="7"/>
      <c r="II17" s="7"/>
      <c r="IJ17" s="7"/>
      <c r="IK17" s="7"/>
      <c r="IL17" s="7"/>
      <c r="IM17" s="7"/>
      <c r="IN17" s="7"/>
      <c r="IO17" s="7"/>
      <c r="IP17" s="7"/>
      <c r="IQ17" s="7"/>
      <c r="IR17" s="7"/>
      <c r="IS17" s="7"/>
      <c r="IT17" s="7"/>
      <c r="IU17" s="7"/>
    </row>
    <row r="18" spans="1:255" s="9" customFormat="1" ht="24.6" customHeight="1">
      <c r="A18" s="12"/>
      <c r="B18" s="12"/>
      <c r="C18" s="12"/>
      <c r="D18" s="11" t="s">
        <v>53</v>
      </c>
      <c r="E18" s="19" t="s">
        <v>32</v>
      </c>
      <c r="IC18" s="7"/>
      <c r="ID18" s="7"/>
      <c r="IE18" s="7"/>
      <c r="IF18" s="7"/>
      <c r="IG18" s="7"/>
      <c r="IH18" s="7"/>
      <c r="II18" s="7"/>
      <c r="IJ18" s="7"/>
      <c r="IK18" s="7"/>
      <c r="IL18" s="7"/>
      <c r="IM18" s="7"/>
      <c r="IN18" s="7"/>
      <c r="IO18" s="7"/>
      <c r="IP18" s="7"/>
      <c r="IQ18" s="7"/>
      <c r="IR18" s="7"/>
      <c r="IS18" s="7"/>
      <c r="IT18" s="7"/>
      <c r="IU18" s="7"/>
    </row>
    <row r="19" spans="1:255" s="9" customFormat="1" ht="24.6" customHeight="1">
      <c r="A19" s="12"/>
      <c r="B19" s="12"/>
      <c r="C19" s="12"/>
      <c r="D19" s="11" t="s">
        <v>52</v>
      </c>
      <c r="E19" s="19" t="s">
        <v>50</v>
      </c>
      <c r="IC19" s="7"/>
      <c r="ID19" s="7"/>
      <c r="IE19" s="7"/>
      <c r="IF19" s="7"/>
      <c r="IG19" s="7"/>
      <c r="IH19" s="7"/>
      <c r="II19" s="7"/>
      <c r="IJ19" s="7"/>
      <c r="IK19" s="7"/>
      <c r="IL19" s="7"/>
      <c r="IM19" s="7"/>
      <c r="IN19" s="7"/>
      <c r="IO19" s="7"/>
      <c r="IP19" s="7"/>
      <c r="IQ19" s="7"/>
      <c r="IR19" s="7"/>
      <c r="IS19" s="7"/>
      <c r="IT19" s="7"/>
      <c r="IU19" s="7"/>
    </row>
    <row r="20" spans="1:255" s="9" customFormat="1" ht="24.6" customHeight="1">
      <c r="A20" s="12"/>
      <c r="B20" s="12"/>
      <c r="C20" s="12"/>
      <c r="D20" s="11" t="s">
        <v>51</v>
      </c>
      <c r="E20" s="19" t="s">
        <v>50</v>
      </c>
      <c r="IC20" s="7"/>
      <c r="ID20" s="7"/>
      <c r="IE20" s="7"/>
      <c r="IF20" s="7"/>
      <c r="IG20" s="7"/>
      <c r="IH20" s="7"/>
      <c r="II20" s="7"/>
      <c r="IJ20" s="7"/>
      <c r="IK20" s="7"/>
      <c r="IL20" s="7"/>
      <c r="IM20" s="7"/>
      <c r="IN20" s="7"/>
      <c r="IO20" s="7"/>
      <c r="IP20" s="7"/>
      <c r="IQ20" s="7"/>
      <c r="IR20" s="7"/>
      <c r="IS20" s="7"/>
      <c r="IT20" s="7"/>
      <c r="IU20" s="7"/>
    </row>
    <row r="21" spans="1:255" s="9" customFormat="1" ht="24.6" customHeight="1">
      <c r="A21" s="12"/>
      <c r="B21" s="12"/>
      <c r="C21" s="12" t="s">
        <v>49</v>
      </c>
      <c r="D21" s="11" t="s">
        <v>48</v>
      </c>
      <c r="E21" s="19" t="s">
        <v>32</v>
      </c>
      <c r="IC21" s="7"/>
      <c r="ID21" s="7"/>
      <c r="IE21" s="7"/>
      <c r="IF21" s="7"/>
      <c r="IG21" s="7"/>
      <c r="IH21" s="7"/>
      <c r="II21" s="7"/>
      <c r="IJ21" s="7"/>
      <c r="IK21" s="7"/>
      <c r="IL21" s="7"/>
      <c r="IM21" s="7"/>
      <c r="IN21" s="7"/>
      <c r="IO21" s="7"/>
      <c r="IP21" s="7"/>
      <c r="IQ21" s="7"/>
      <c r="IR21" s="7"/>
      <c r="IS21" s="7"/>
      <c r="IT21" s="7"/>
      <c r="IU21" s="7"/>
    </row>
    <row r="22" spans="1:255" s="9" customFormat="1" ht="24.6" customHeight="1">
      <c r="A22" s="12"/>
      <c r="B22" s="12"/>
      <c r="C22" s="12"/>
      <c r="D22" s="11" t="s">
        <v>47</v>
      </c>
      <c r="E22" s="19" t="s">
        <v>46</v>
      </c>
      <c r="IC22" s="7"/>
      <c r="ID22" s="7"/>
      <c r="IE22" s="7"/>
      <c r="IF22" s="7"/>
      <c r="IG22" s="7"/>
      <c r="IH22" s="7"/>
      <c r="II22" s="7"/>
      <c r="IJ22" s="7"/>
      <c r="IK22" s="7"/>
      <c r="IL22" s="7"/>
      <c r="IM22" s="7"/>
      <c r="IN22" s="7"/>
      <c r="IO22" s="7"/>
      <c r="IP22" s="7"/>
      <c r="IQ22" s="7"/>
      <c r="IR22" s="7"/>
      <c r="IS22" s="7"/>
      <c r="IT22" s="7"/>
      <c r="IU22" s="7"/>
    </row>
    <row r="23" spans="1:255" s="9" customFormat="1" ht="24.6" customHeight="1">
      <c r="A23" s="12"/>
      <c r="B23" s="12"/>
      <c r="C23" s="12"/>
      <c r="D23" s="11" t="s">
        <v>45</v>
      </c>
      <c r="E23" s="19" t="s">
        <v>32</v>
      </c>
      <c r="IC23" s="7"/>
      <c r="ID23" s="7"/>
      <c r="IE23" s="7"/>
      <c r="IF23" s="7"/>
      <c r="IG23" s="7"/>
      <c r="IH23" s="7"/>
      <c r="II23" s="7"/>
      <c r="IJ23" s="7"/>
      <c r="IK23" s="7"/>
      <c r="IL23" s="7"/>
      <c r="IM23" s="7"/>
      <c r="IN23" s="7"/>
      <c r="IO23" s="7"/>
      <c r="IP23" s="7"/>
      <c r="IQ23" s="7"/>
      <c r="IR23" s="7"/>
      <c r="IS23" s="7"/>
      <c r="IT23" s="7"/>
      <c r="IU23" s="7"/>
    </row>
    <row r="24" spans="1:255" s="9" customFormat="1" ht="24.6" customHeight="1">
      <c r="A24" s="12"/>
      <c r="B24" s="12"/>
      <c r="C24" s="18" t="s">
        <v>44</v>
      </c>
      <c r="D24" s="11" t="s">
        <v>43</v>
      </c>
      <c r="E24" s="14" t="s">
        <v>42</v>
      </c>
      <c r="IC24" s="16"/>
      <c r="ID24" s="16"/>
      <c r="IE24" s="16"/>
      <c r="IF24" s="16"/>
      <c r="IG24" s="16"/>
      <c r="IH24" s="16"/>
      <c r="II24" s="16"/>
      <c r="IJ24" s="16"/>
      <c r="IK24" s="16"/>
      <c r="IL24" s="7"/>
      <c r="IM24" s="7"/>
      <c r="IN24" s="7"/>
      <c r="IO24" s="7"/>
      <c r="IP24" s="7"/>
      <c r="IQ24" s="7"/>
      <c r="IR24" s="7"/>
      <c r="IS24" s="7"/>
      <c r="IT24" s="7"/>
      <c r="IU24" s="7"/>
    </row>
    <row r="25" spans="1:255" s="9" customFormat="1" ht="24.6" customHeight="1">
      <c r="A25" s="12"/>
      <c r="B25" s="12"/>
      <c r="C25" s="17"/>
      <c r="D25" s="11" t="s">
        <v>41</v>
      </c>
      <c r="E25" s="14" t="s">
        <v>40</v>
      </c>
      <c r="IC25" s="16"/>
      <c r="ID25" s="16"/>
      <c r="IE25" s="16"/>
      <c r="IF25" s="16"/>
      <c r="IG25" s="16"/>
      <c r="IH25" s="16"/>
      <c r="II25" s="16"/>
      <c r="IJ25" s="16"/>
      <c r="IK25" s="16"/>
      <c r="IL25" s="7"/>
      <c r="IM25" s="7"/>
      <c r="IN25" s="7"/>
      <c r="IO25" s="7"/>
      <c r="IP25" s="7"/>
      <c r="IQ25" s="7"/>
      <c r="IR25" s="7"/>
      <c r="IS25" s="7"/>
      <c r="IT25" s="7"/>
      <c r="IU25" s="7"/>
    </row>
    <row r="26" spans="1:255" s="9" customFormat="1" ht="24.6" customHeight="1">
      <c r="A26" s="12"/>
      <c r="B26" s="12"/>
      <c r="C26" s="17"/>
      <c r="D26" s="11" t="s">
        <v>39</v>
      </c>
      <c r="E26" s="14" t="s">
        <v>38</v>
      </c>
      <c r="IC26" s="16"/>
      <c r="ID26" s="16"/>
      <c r="IE26" s="16"/>
      <c r="IF26" s="16"/>
      <c r="IG26" s="16"/>
      <c r="IH26" s="16"/>
      <c r="II26" s="16"/>
      <c r="IJ26" s="16"/>
      <c r="IK26" s="16"/>
      <c r="IL26" s="7"/>
      <c r="IM26" s="7"/>
      <c r="IN26" s="7"/>
      <c r="IO26" s="7"/>
      <c r="IP26" s="7"/>
      <c r="IQ26" s="7"/>
      <c r="IR26" s="7"/>
      <c r="IS26" s="7"/>
      <c r="IT26" s="7"/>
      <c r="IU26" s="7"/>
    </row>
    <row r="27" spans="1:255" s="9" customFormat="1" ht="24.6" customHeight="1">
      <c r="A27" s="12"/>
      <c r="B27" s="12"/>
      <c r="C27" s="15"/>
      <c r="D27" s="11" t="s">
        <v>37</v>
      </c>
      <c r="E27" s="14" t="s">
        <v>36</v>
      </c>
      <c r="IL27" s="7"/>
      <c r="IM27" s="7"/>
      <c r="IN27" s="7"/>
      <c r="IO27" s="7"/>
      <c r="IP27" s="7"/>
      <c r="IQ27" s="7"/>
      <c r="IR27" s="7"/>
      <c r="IS27" s="7"/>
      <c r="IT27" s="7"/>
      <c r="IU27" s="7"/>
    </row>
    <row r="28" spans="1:255" s="9" customFormat="1" ht="24.6" customHeight="1">
      <c r="A28" s="12"/>
      <c r="B28" s="12" t="s">
        <v>35</v>
      </c>
      <c r="C28" s="13" t="s">
        <v>34</v>
      </c>
      <c r="D28" s="11" t="s">
        <v>33</v>
      </c>
      <c r="E28" s="10" t="s">
        <v>32</v>
      </c>
      <c r="IL28" s="7"/>
      <c r="IM28" s="7"/>
      <c r="IN28" s="7"/>
      <c r="IO28" s="7"/>
      <c r="IP28" s="7"/>
      <c r="IQ28" s="7"/>
      <c r="IR28" s="7"/>
      <c r="IS28" s="7"/>
      <c r="IT28" s="7"/>
      <c r="IU28" s="7"/>
    </row>
    <row r="29" spans="1:255" s="9" customFormat="1" ht="24.6" customHeight="1">
      <c r="A29" s="12"/>
      <c r="B29" s="12"/>
      <c r="C29" s="12" t="s">
        <v>31</v>
      </c>
      <c r="D29" s="11" t="s">
        <v>30</v>
      </c>
      <c r="E29" s="10" t="s">
        <v>27</v>
      </c>
      <c r="IL29" s="7"/>
      <c r="IM29" s="7"/>
      <c r="IN29" s="7"/>
      <c r="IO29" s="7"/>
      <c r="IP29" s="7"/>
      <c r="IQ29" s="7"/>
      <c r="IR29" s="7"/>
      <c r="IS29" s="7"/>
      <c r="IT29" s="7"/>
      <c r="IU29" s="7"/>
    </row>
    <row r="30" spans="1:255" s="9" customFormat="1" ht="24.6" customHeight="1">
      <c r="A30" s="12"/>
      <c r="B30" s="12"/>
      <c r="C30" s="12"/>
      <c r="D30" s="11" t="s">
        <v>29</v>
      </c>
      <c r="E30" s="10" t="s">
        <v>27</v>
      </c>
      <c r="IL30" s="7"/>
      <c r="IM30" s="7"/>
      <c r="IN30" s="7"/>
      <c r="IO30" s="7"/>
      <c r="IP30" s="7"/>
      <c r="IQ30" s="7"/>
      <c r="IR30" s="7"/>
      <c r="IS30" s="7"/>
      <c r="IT30" s="7"/>
      <c r="IU30" s="7"/>
    </row>
    <row r="31" spans="1:255" s="9" customFormat="1" ht="24.6" customHeight="1">
      <c r="A31" s="12"/>
      <c r="B31" s="12"/>
      <c r="C31" s="12"/>
      <c r="D31" s="11" t="s">
        <v>28</v>
      </c>
      <c r="E31" s="10" t="s">
        <v>27</v>
      </c>
      <c r="IL31" s="7"/>
      <c r="IM31" s="7"/>
      <c r="IN31" s="7"/>
      <c r="IO31" s="7"/>
      <c r="IP31" s="7"/>
      <c r="IQ31" s="7"/>
      <c r="IR31" s="7"/>
      <c r="IS31" s="7"/>
      <c r="IT31" s="7"/>
      <c r="IU31" s="7"/>
    </row>
  </sheetData>
  <mergeCells count="18">
    <mergeCell ref="A2:E2"/>
    <mergeCell ref="A3:E3"/>
    <mergeCell ref="A5:B5"/>
    <mergeCell ref="C5:E5"/>
    <mergeCell ref="A6:B6"/>
    <mergeCell ref="A7:B7"/>
    <mergeCell ref="D8:E8"/>
    <mergeCell ref="D9:E9"/>
    <mergeCell ref="D10:E10"/>
    <mergeCell ref="B11:E11"/>
    <mergeCell ref="A8:B10"/>
    <mergeCell ref="A13:A31"/>
    <mergeCell ref="B13:B27"/>
    <mergeCell ref="B28:B31"/>
    <mergeCell ref="C13:C20"/>
    <mergeCell ref="C21:C23"/>
    <mergeCell ref="C24:C27"/>
    <mergeCell ref="C29:C31"/>
  </mergeCells>
  <phoneticPr fontId="5" type="noConversion"/>
  <pageMargins left="0.75" right="0.75" top="1" bottom="1" header="0.51180555555555596" footer="0.51180555555555596"/>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遂宁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吉海燕</cp:lastModifiedBy>
  <cp:lastPrinted>2022-02-11T08:27:33Z</cp:lastPrinted>
  <dcterms:created xsi:type="dcterms:W3CDTF">2018-09-15T08:05:00Z</dcterms:created>
  <dcterms:modified xsi:type="dcterms:W3CDTF">2022-02-11T08:27:34Z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2052-11.8.2.8053</vt:lpwstr>
  </property>
  <property fmtid="{D5CDD505-2E9C-101B-9397-08002B2CF9AE}" pid="4" name="ICV">
    <vt:lpwstr>056A7BE836094ABC8D7321ED4E87DC7F</vt:lpwstr>
  </property>
</Properties>
</file>