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600" windowHeight="11010"/>
  </bookViews>
  <sheets>
    <sheet name="公告表" sheetId="1" r:id="rId1"/>
  </sheets>
  <calcPr calcId="124519"/>
</workbook>
</file>

<file path=xl/calcChain.xml><?xml version="1.0" encoding="utf-8"?>
<calcChain xmlns="http://schemas.openxmlformats.org/spreadsheetml/2006/main">
  <c r="D8" i="1"/>
  <c r="E9"/>
  <c r="H9"/>
  <c r="E10"/>
  <c r="H10"/>
  <c r="D12"/>
  <c r="D11"/>
  <c r="D10" l="1"/>
  <c r="D9"/>
</calcChain>
</file>

<file path=xl/sharedStrings.xml><?xml version="1.0" encoding="utf-8"?>
<sst xmlns="http://schemas.openxmlformats.org/spreadsheetml/2006/main" count="35" uniqueCount="29">
  <si>
    <t>单位：万元</t>
    <phoneticPr fontId="2" type="noConversion"/>
  </si>
  <si>
    <t>地区名称</t>
  </si>
  <si>
    <t>合计</t>
  </si>
  <si>
    <t>适度规模经营</t>
  </si>
  <si>
    <t>国家现代农业产业园建设</t>
  </si>
  <si>
    <t>优势特色主导产业发展</t>
  </si>
  <si>
    <t>培育新型农业经营主体</t>
  </si>
  <si>
    <t>绿色高效技术推广服务</t>
  </si>
  <si>
    <t>农村一二三产业融合发展</t>
  </si>
  <si>
    <t>畜牧水产发展</t>
  </si>
  <si>
    <t>备注</t>
  </si>
  <si>
    <t>约束性任务</t>
  </si>
  <si>
    <t>小计</t>
  </si>
  <si>
    <t xml:space="preserve">  遂宁市</t>
    <phoneticPr fontId="2" type="noConversion"/>
  </si>
  <si>
    <t>蓬溪县</t>
    <phoneticPr fontId="1" type="noConversion"/>
  </si>
  <si>
    <t>大英县</t>
    <phoneticPr fontId="1" type="noConversion"/>
  </si>
  <si>
    <t>安居区</t>
    <phoneticPr fontId="1" type="noConversion"/>
  </si>
  <si>
    <t>船山区</t>
    <phoneticPr fontId="1" type="noConversion"/>
  </si>
  <si>
    <t>市农业局</t>
    <phoneticPr fontId="1" type="noConversion"/>
  </si>
  <si>
    <t>属于全国连片特困地区县和国家扶贫开发工作重点县标识(用“是”表示)</t>
    <phoneticPr fontId="2" type="noConversion"/>
  </si>
  <si>
    <t>指导性任务</t>
    <phoneticPr fontId="2" type="noConversion"/>
  </si>
  <si>
    <t>其中：农业重大技术协同推广计划试点</t>
    <phoneticPr fontId="2" type="noConversion"/>
  </si>
  <si>
    <t>其中：果菜茶有机肥替代化肥试点</t>
    <phoneticPr fontId="2" type="noConversion"/>
  </si>
  <si>
    <t>约束性
任务</t>
    <phoneticPr fontId="1" type="noConversion"/>
  </si>
  <si>
    <t>指导性
任务</t>
    <phoneticPr fontId="1" type="noConversion"/>
  </si>
  <si>
    <t>指导性
任务</t>
    <phoneticPr fontId="2" type="noConversion"/>
  </si>
  <si>
    <t>附件</t>
    <phoneticPr fontId="2" type="noConversion"/>
  </si>
  <si>
    <t>2018年中央财政农业生产发展专项资金公告表（第二批）</t>
    <phoneticPr fontId="2" type="noConversion"/>
  </si>
  <si>
    <r>
      <rPr>
        <sz val="10"/>
        <rFont val="宋体"/>
        <family val="3"/>
        <charset val="134"/>
      </rPr>
      <t>注：射洪县、蓬溪县、大英县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个扩权县由财政厅直接下达资金，由各县公告资金分配情况。</t>
    </r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</si>
</sst>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8"/>
      <color rgb="FF000000"/>
      <name val="方正小标宋简体"/>
      <family val="4"/>
      <charset val="134"/>
    </font>
    <font>
      <sz val="18"/>
      <name val="方正小标宋简体"/>
      <family val="4"/>
      <charset val="134"/>
    </font>
    <font>
      <sz val="20"/>
      <name val="Times New Roman"/>
      <family val="1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8"/>
      <color indexed="8"/>
      <name val="Times New Roman"/>
      <family val="1"/>
    </font>
    <font>
      <b/>
      <sz val="10"/>
      <color rgb="FF000000"/>
      <name val="宋体"/>
      <family val="3"/>
      <charset val="134"/>
    </font>
    <font>
      <sz val="10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黑体"/>
      <family val="3"/>
      <charset val="134"/>
    </font>
    <font>
      <sz val="16"/>
      <color rgb="FF000000"/>
      <name val="黑体"/>
      <family val="3"/>
      <charset val="134"/>
    </font>
    <font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Alignment="1" applyProtection="1">
      <alignment vertical="center" wrapText="1"/>
    </xf>
    <xf numFmtId="0" fontId="8" fillId="0" borderId="0" xfId="0" applyNumberFormat="1" applyFont="1" applyFill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 shrinkToFit="1"/>
      <protection hidden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13" fillId="0" borderId="0" xfId="0" applyNumberFormat="1" applyFont="1" applyFill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Alignment="1" applyProtection="1">
      <alignment horizontal="left" vertical="center" wrapText="1"/>
    </xf>
    <xf numFmtId="0" fontId="21" fillId="0" borderId="0" xfId="0" applyNumberFormat="1" applyFont="1" applyFill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workbookViewId="0">
      <selection activeCell="C18" sqref="C18"/>
    </sheetView>
  </sheetViews>
  <sheetFormatPr defaultColWidth="9" defaultRowHeight="15.75"/>
  <cols>
    <col min="1" max="1" width="9" style="10"/>
    <col min="2" max="2" width="8.625" style="1" customWidth="1"/>
    <col min="3" max="5" width="8.625" style="2" customWidth="1"/>
    <col min="6" max="6" width="8.625" style="11" customWidth="1"/>
    <col min="7" max="8" width="8.625" style="2" customWidth="1"/>
    <col min="9" max="10" width="8.625" style="3" customWidth="1"/>
    <col min="11" max="15" width="9" style="3"/>
    <col min="16" max="16384" width="9" style="4"/>
  </cols>
  <sheetData>
    <row r="1" spans="1:16" ht="20.25">
      <c r="A1" s="22" t="s">
        <v>26</v>
      </c>
      <c r="B1" s="23"/>
      <c r="F1" s="2"/>
      <c r="I1" s="2"/>
      <c r="J1" s="2"/>
      <c r="K1" s="2"/>
      <c r="L1" s="2"/>
      <c r="M1" s="2"/>
      <c r="N1" s="2"/>
    </row>
    <row r="2" spans="1:16" s="5" customFormat="1" ht="39" customHeight="1">
      <c r="A2" s="24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27" customHeight="1">
      <c r="A3" s="26"/>
      <c r="B3" s="27"/>
      <c r="C3" s="27"/>
      <c r="D3" s="27"/>
      <c r="E3" s="27"/>
      <c r="F3" s="6"/>
      <c r="I3" s="7"/>
      <c r="J3" s="7"/>
      <c r="K3" s="2"/>
      <c r="L3" s="2"/>
      <c r="M3" s="2"/>
      <c r="N3" s="28" t="s">
        <v>0</v>
      </c>
      <c r="O3" s="29"/>
      <c r="P3" s="29"/>
    </row>
    <row r="4" spans="1:16" s="17" customFormat="1" ht="64.900000000000006" customHeight="1">
      <c r="A4" s="30" t="s">
        <v>1</v>
      </c>
      <c r="B4" s="33" t="s">
        <v>2</v>
      </c>
      <c r="C4" s="33"/>
      <c r="D4" s="33"/>
      <c r="E4" s="14" t="s">
        <v>3</v>
      </c>
      <c r="F4" s="15" t="s">
        <v>4</v>
      </c>
      <c r="G4" s="16" t="s">
        <v>5</v>
      </c>
      <c r="H4" s="14" t="s">
        <v>6</v>
      </c>
      <c r="I4" s="34" t="s">
        <v>7</v>
      </c>
      <c r="J4" s="35"/>
      <c r="K4" s="35"/>
      <c r="L4" s="36"/>
      <c r="M4" s="14" t="s">
        <v>8</v>
      </c>
      <c r="N4" s="14" t="s">
        <v>9</v>
      </c>
      <c r="O4" s="33" t="s">
        <v>19</v>
      </c>
      <c r="P4" s="33" t="s">
        <v>10</v>
      </c>
    </row>
    <row r="5" spans="1:16" s="17" customFormat="1" ht="34.9" customHeight="1">
      <c r="A5" s="31"/>
      <c r="B5" s="33" t="s">
        <v>2</v>
      </c>
      <c r="C5" s="33" t="s">
        <v>23</v>
      </c>
      <c r="D5" s="33" t="s">
        <v>24</v>
      </c>
      <c r="E5" s="18" t="s">
        <v>25</v>
      </c>
      <c r="F5" s="20" t="s">
        <v>23</v>
      </c>
      <c r="G5" s="18" t="s">
        <v>24</v>
      </c>
      <c r="H5" s="18" t="s">
        <v>25</v>
      </c>
      <c r="I5" s="18" t="s">
        <v>12</v>
      </c>
      <c r="J5" s="18" t="s">
        <v>24</v>
      </c>
      <c r="K5" s="34" t="s">
        <v>11</v>
      </c>
      <c r="L5" s="36"/>
      <c r="M5" s="18" t="s">
        <v>20</v>
      </c>
      <c r="N5" s="33" t="s">
        <v>20</v>
      </c>
      <c r="O5" s="33"/>
      <c r="P5" s="33"/>
    </row>
    <row r="6" spans="1:16" s="17" customFormat="1" ht="79.900000000000006" customHeight="1">
      <c r="A6" s="32"/>
      <c r="B6" s="33"/>
      <c r="C6" s="33"/>
      <c r="D6" s="33"/>
      <c r="E6" s="19"/>
      <c r="F6" s="21"/>
      <c r="G6" s="19"/>
      <c r="H6" s="19"/>
      <c r="I6" s="19"/>
      <c r="J6" s="19"/>
      <c r="K6" s="16" t="s">
        <v>21</v>
      </c>
      <c r="L6" s="16" t="s">
        <v>22</v>
      </c>
      <c r="M6" s="19"/>
      <c r="N6" s="33"/>
      <c r="O6" s="33"/>
      <c r="P6" s="33"/>
    </row>
    <row r="7" spans="1:16" ht="34.9" customHeight="1">
      <c r="A7" s="8" t="s">
        <v>13</v>
      </c>
      <c r="B7" s="9">
        <v>2308</v>
      </c>
      <c r="C7" s="9"/>
      <c r="D7" s="9">
        <v>2308</v>
      </c>
      <c r="E7" s="9">
        <v>104</v>
      </c>
      <c r="F7" s="9"/>
      <c r="G7" s="9"/>
      <c r="H7" s="9">
        <v>336</v>
      </c>
      <c r="I7" s="9">
        <v>100</v>
      </c>
      <c r="J7" s="9">
        <v>100</v>
      </c>
      <c r="K7" s="9"/>
      <c r="L7" s="9"/>
      <c r="M7" s="9">
        <v>200</v>
      </c>
      <c r="N7" s="9">
        <v>1568</v>
      </c>
      <c r="O7" s="9"/>
      <c r="P7" s="9"/>
    </row>
    <row r="8" spans="1:16" ht="34.9" customHeight="1">
      <c r="A8" s="13" t="s">
        <v>18</v>
      </c>
      <c r="B8" s="9">
        <v>35</v>
      </c>
      <c r="C8" s="9"/>
      <c r="D8" s="9">
        <f>E8+H8+J8+M8+N8</f>
        <v>35</v>
      </c>
      <c r="E8" s="9"/>
      <c r="F8" s="9"/>
      <c r="G8" s="9"/>
      <c r="H8" s="9">
        <v>35</v>
      </c>
      <c r="I8" s="9"/>
      <c r="J8" s="9"/>
      <c r="K8" s="9"/>
      <c r="L8" s="9"/>
      <c r="M8" s="9"/>
      <c r="N8" s="9"/>
      <c r="O8" s="9"/>
      <c r="P8" s="9"/>
    </row>
    <row r="9" spans="1:16" ht="34.9" customHeight="1">
      <c r="A9" s="13" t="s">
        <v>17</v>
      </c>
      <c r="B9" s="9">
        <v>1758.48</v>
      </c>
      <c r="C9" s="9"/>
      <c r="D9" s="9">
        <f t="shared" ref="D9:D12" si="0">E9+H9+J9+M9+N9</f>
        <v>1758.48</v>
      </c>
      <c r="E9" s="9">
        <f>16+20.48</f>
        <v>36.480000000000004</v>
      </c>
      <c r="F9" s="9"/>
      <c r="G9" s="9"/>
      <c r="H9" s="9">
        <f>80+24</f>
        <v>104</v>
      </c>
      <c r="I9" s="9">
        <v>50</v>
      </c>
      <c r="J9" s="9">
        <v>50</v>
      </c>
      <c r="K9" s="9"/>
      <c r="L9" s="9"/>
      <c r="M9" s="9"/>
      <c r="N9" s="9">
        <v>1568</v>
      </c>
      <c r="O9" s="9"/>
      <c r="P9" s="9"/>
    </row>
    <row r="10" spans="1:16" ht="34.9" customHeight="1">
      <c r="A10" s="13" t="s">
        <v>16</v>
      </c>
      <c r="B10" s="9">
        <v>466.52</v>
      </c>
      <c r="C10" s="9"/>
      <c r="D10" s="9">
        <f t="shared" si="0"/>
        <v>466.52</v>
      </c>
      <c r="E10" s="9">
        <f>24+43.52</f>
        <v>67.52000000000001</v>
      </c>
      <c r="F10" s="9"/>
      <c r="G10" s="9"/>
      <c r="H10" s="9">
        <f>125+24</f>
        <v>149</v>
      </c>
      <c r="I10" s="9">
        <v>50</v>
      </c>
      <c r="J10" s="9">
        <v>50</v>
      </c>
      <c r="K10" s="9"/>
      <c r="L10" s="9"/>
      <c r="M10" s="9">
        <v>200</v>
      </c>
      <c r="N10" s="9"/>
      <c r="O10" s="9"/>
      <c r="P10" s="9"/>
    </row>
    <row r="11" spans="1:16" ht="34.9" customHeight="1">
      <c r="A11" s="12" t="s">
        <v>14</v>
      </c>
      <c r="B11" s="9">
        <v>24</v>
      </c>
      <c r="C11" s="9"/>
      <c r="D11" s="9">
        <f t="shared" si="0"/>
        <v>24</v>
      </c>
      <c r="E11" s="9"/>
      <c r="F11" s="9"/>
      <c r="G11" s="9"/>
      <c r="H11" s="9">
        <v>24</v>
      </c>
      <c r="I11" s="9"/>
      <c r="J11" s="9"/>
      <c r="K11" s="9"/>
      <c r="L11" s="9"/>
      <c r="M11" s="9"/>
      <c r="N11" s="9"/>
      <c r="O11" s="9"/>
      <c r="P11" s="9"/>
    </row>
    <row r="12" spans="1:16" ht="34.9" customHeight="1">
      <c r="A12" s="12" t="s">
        <v>15</v>
      </c>
      <c r="B12" s="9">
        <v>24</v>
      </c>
      <c r="C12" s="9"/>
      <c r="D12" s="9">
        <f t="shared" si="0"/>
        <v>24</v>
      </c>
      <c r="E12" s="9"/>
      <c r="F12" s="9"/>
      <c r="G12" s="9"/>
      <c r="H12" s="9">
        <v>24</v>
      </c>
      <c r="I12" s="9"/>
      <c r="J12" s="9"/>
      <c r="K12" s="9"/>
      <c r="L12" s="9"/>
      <c r="M12" s="9"/>
      <c r="N12" s="9"/>
      <c r="O12" s="9"/>
      <c r="P12" s="9"/>
    </row>
    <row r="13" spans="1:16" ht="30" customHeight="1">
      <c r="A13" s="37" t="s">
        <v>28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</sheetData>
  <mergeCells count="22">
    <mergeCell ref="A13:P13"/>
    <mergeCell ref="A1:B1"/>
    <mergeCell ref="A2:P2"/>
    <mergeCell ref="A3:E3"/>
    <mergeCell ref="N3:P3"/>
    <mergeCell ref="A4:A6"/>
    <mergeCell ref="B4:D4"/>
    <mergeCell ref="I4:L4"/>
    <mergeCell ref="O4:O6"/>
    <mergeCell ref="P4:P6"/>
    <mergeCell ref="B5:B6"/>
    <mergeCell ref="C5:C6"/>
    <mergeCell ref="J5:J6"/>
    <mergeCell ref="K5:L5"/>
    <mergeCell ref="M5:M6"/>
    <mergeCell ref="N5:N6"/>
    <mergeCell ref="D5:D6"/>
    <mergeCell ref="E5:E6"/>
    <mergeCell ref="F5:F6"/>
    <mergeCell ref="G5:G6"/>
    <mergeCell ref="H5:H6"/>
    <mergeCell ref="I5:I6"/>
  </mergeCells>
  <phoneticPr fontId="1" type="noConversion"/>
  <printOptions horizontalCentered="1"/>
  <pageMargins left="0.70866141732283472" right="0.70866141732283472" top="1.1000000000000001" bottom="0.74803149606299213" header="0.31496062992125984" footer="0.31496062992125984"/>
  <pageSetup paperSize="9" scale="9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2019-01-21T08:40:55Z</dcterms:modified>
</cp:coreProperties>
</file>