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440" activeTab="1"/>
  </bookViews>
  <sheets>
    <sheet name="Sheet1" sheetId="1" r:id="rId1"/>
    <sheet name="财政改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S7" i="2"/>
  <c r="O9" i="2"/>
  <c r="Q9" i="2" s="1"/>
  <c r="C9" i="2"/>
  <c r="C7" i="2" s="1"/>
  <c r="O8" i="2"/>
  <c r="Q8" i="2" s="1"/>
  <c r="C8" i="2"/>
  <c r="P7" i="2"/>
  <c r="N7" i="2"/>
  <c r="L7" i="2"/>
  <c r="K7" i="2"/>
  <c r="J7" i="2"/>
  <c r="I7" i="2"/>
  <c r="H7" i="2"/>
  <c r="G7" i="2"/>
  <c r="F7" i="2"/>
  <c r="E7" i="2"/>
  <c r="D7" i="2"/>
  <c r="S8" i="2" l="1"/>
  <c r="R9" i="2"/>
  <c r="S9" i="2" s="1"/>
  <c r="O7" i="2"/>
  <c r="P7" i="1"/>
  <c r="Q7" i="1"/>
  <c r="O9" i="1"/>
  <c r="R9" i="1" s="1"/>
  <c r="O8" i="1"/>
  <c r="N7" i="1"/>
  <c r="L7" i="1"/>
  <c r="H7" i="1"/>
  <c r="I7" i="1"/>
  <c r="J7" i="1"/>
  <c r="K7" i="1"/>
  <c r="G7" i="1"/>
  <c r="O7" i="1" l="1"/>
  <c r="R8" i="1"/>
  <c r="R7" i="1" s="1"/>
  <c r="C9" i="1"/>
  <c r="C8" i="1"/>
  <c r="F7" i="1"/>
  <c r="E7" i="1"/>
  <c r="D7" i="1"/>
  <c r="C7" i="1" l="1"/>
  <c r="S9" i="1" l="1"/>
  <c r="T9" i="1" s="1"/>
  <c r="S8" i="1"/>
  <c r="T8" i="1" s="1"/>
  <c r="T7" i="1" s="1"/>
</calcChain>
</file>

<file path=xl/sharedStrings.xml><?xml version="1.0" encoding="utf-8"?>
<sst xmlns="http://schemas.openxmlformats.org/spreadsheetml/2006/main" count="57" uniqueCount="38">
  <si>
    <t>附件</t>
    <phoneticPr fontId="2" type="noConversion"/>
  </si>
  <si>
    <t>单位：万元</t>
    <phoneticPr fontId="2" type="noConversion"/>
  </si>
  <si>
    <t>地区</t>
    <phoneticPr fontId="2" type="noConversion"/>
  </si>
  <si>
    <t>学校</t>
    <phoneticPr fontId="2" type="noConversion"/>
  </si>
  <si>
    <t>合计</t>
    <phoneticPr fontId="2" type="noConversion"/>
  </si>
  <si>
    <t>应补助数</t>
    <phoneticPr fontId="2" type="noConversion"/>
  </si>
  <si>
    <t>遂宁市</t>
    <phoneticPr fontId="2" type="noConversion"/>
  </si>
  <si>
    <t>市本级</t>
    <phoneticPr fontId="2" type="noConversion"/>
  </si>
  <si>
    <t>遂宁市职业技术学校</t>
    <phoneticPr fontId="2" type="noConversion"/>
  </si>
  <si>
    <t>安居区</t>
    <phoneticPr fontId="2" type="noConversion"/>
  </si>
  <si>
    <t xml:space="preserve">遂宁市安居职业高级中学 </t>
    <phoneticPr fontId="2" type="noConversion"/>
  </si>
  <si>
    <t>“9+3”免费教育计划省级补助资金2017年结算及2018年预拨分配表</t>
    <phoneticPr fontId="2" type="noConversion"/>
  </si>
  <si>
    <t>15级</t>
    <phoneticPr fontId="2" type="noConversion"/>
  </si>
  <si>
    <t>16级</t>
    <phoneticPr fontId="2" type="noConversion"/>
  </si>
  <si>
    <t>17级</t>
    <phoneticPr fontId="2" type="noConversion"/>
  </si>
  <si>
    <t>2017年资金结算</t>
    <phoneticPr fontId="1" type="noConversion"/>
  </si>
  <si>
    <t>免学费</t>
    <phoneticPr fontId="1" type="noConversion"/>
  </si>
  <si>
    <t>生活补助</t>
    <phoneticPr fontId="1" type="noConversion"/>
  </si>
  <si>
    <t>三项杂费</t>
    <phoneticPr fontId="1" type="noConversion"/>
  </si>
  <si>
    <t>冬装补助</t>
    <phoneticPr fontId="1" type="noConversion"/>
  </si>
  <si>
    <t>毕业生就业经费</t>
    <phoneticPr fontId="1" type="noConversion"/>
  </si>
  <si>
    <t>学校工作经费</t>
    <phoneticPr fontId="1" type="noConversion"/>
  </si>
  <si>
    <t>医疗保险个人缴费</t>
    <phoneticPr fontId="1" type="noConversion"/>
  </si>
  <si>
    <t>小计</t>
    <phoneticPr fontId="1" type="noConversion"/>
  </si>
  <si>
    <t>已预拨数</t>
    <phoneticPr fontId="1" type="noConversion"/>
  </si>
  <si>
    <t>遂财教[2016]93号</t>
    <phoneticPr fontId="1" type="noConversion"/>
  </si>
  <si>
    <t>遂财教[2017]53号</t>
    <phoneticPr fontId="1" type="noConversion"/>
  </si>
  <si>
    <t>2017年补拨</t>
    <phoneticPr fontId="1" type="noConversion"/>
  </si>
  <si>
    <t>2018年预拨资金</t>
    <phoneticPr fontId="2" type="noConversion"/>
  </si>
  <si>
    <t>本次下达合计</t>
    <phoneticPr fontId="2" type="noConversion"/>
  </si>
  <si>
    <t>合计</t>
    <phoneticPr fontId="1" type="noConversion"/>
  </si>
  <si>
    <t>藏彝区“9+3”免费教育计划省级补助资金2017年结算及2018年预拨分配表</t>
    <phoneticPr fontId="2" type="noConversion"/>
  </si>
  <si>
    <t>地  区</t>
    <phoneticPr fontId="2" type="noConversion"/>
  </si>
  <si>
    <t>已预
拨数</t>
    <phoneticPr fontId="1" type="noConversion"/>
  </si>
  <si>
    <t>结算
追加</t>
    <phoneticPr fontId="1" type="noConversion"/>
  </si>
  <si>
    <t>三项
杂费</t>
    <phoneticPr fontId="1" type="noConversion"/>
  </si>
  <si>
    <t>生活
补助</t>
    <phoneticPr fontId="1" type="noConversion"/>
  </si>
  <si>
    <t>冬装
补助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</si>
</sst>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22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R8" sqref="R8"/>
    </sheetView>
  </sheetViews>
  <sheetFormatPr defaultRowHeight="14" x14ac:dyDescent="0.25"/>
  <cols>
    <col min="1" max="1" width="7.26953125" bestFit="1" customWidth="1"/>
    <col min="2" max="2" width="20" bestFit="1" customWidth="1"/>
    <col min="3" max="3" width="6" bestFit="1" customWidth="1"/>
    <col min="4" max="6" width="5.08984375" bestFit="1" customWidth="1"/>
    <col min="7" max="7" width="7" customWidth="1"/>
    <col min="8" max="8" width="7.453125" customWidth="1"/>
    <col min="9" max="10" width="7.6328125" customWidth="1"/>
    <col min="11" max="11" width="8.453125" customWidth="1"/>
    <col min="12" max="12" width="9.36328125" customWidth="1"/>
    <col min="13" max="13" width="4.26953125" bestFit="1" customWidth="1"/>
    <col min="14" max="14" width="5.26953125" bestFit="1" customWidth="1"/>
    <col min="15" max="15" width="7.26953125" bestFit="1" customWidth="1"/>
    <col min="16" max="16" width="9.08984375" customWidth="1"/>
    <col min="17" max="17" width="8.36328125" customWidth="1"/>
    <col min="18" max="18" width="7.08984375" customWidth="1"/>
    <col min="19" max="19" width="7" customWidth="1"/>
    <col min="20" max="20" width="8" customWidth="1"/>
    <col min="267" max="267" width="11.453125" customWidth="1"/>
    <col min="268" max="268" width="28.453125" customWidth="1"/>
    <col min="269" max="269" width="10.6328125" customWidth="1"/>
    <col min="270" max="270" width="10.453125" customWidth="1"/>
    <col min="271" max="271" width="11.90625" customWidth="1"/>
    <col min="272" max="272" width="9.08984375" customWidth="1"/>
    <col min="273" max="273" width="13.08984375" customWidth="1"/>
    <col min="274" max="274" width="12.26953125" customWidth="1"/>
    <col min="275" max="275" width="11.90625" customWidth="1"/>
    <col min="276" max="276" width="12.90625" customWidth="1"/>
    <col min="523" max="523" width="11.453125" customWidth="1"/>
    <col min="524" max="524" width="28.453125" customWidth="1"/>
    <col min="525" max="525" width="10.6328125" customWidth="1"/>
    <col min="526" max="526" width="10.453125" customWidth="1"/>
    <col min="527" max="527" width="11.90625" customWidth="1"/>
    <col min="528" max="528" width="9.08984375" customWidth="1"/>
    <col min="529" max="529" width="13.08984375" customWidth="1"/>
    <col min="530" max="530" width="12.26953125" customWidth="1"/>
    <col min="531" max="531" width="11.90625" customWidth="1"/>
    <col min="532" max="532" width="12.90625" customWidth="1"/>
    <col min="779" max="779" width="11.453125" customWidth="1"/>
    <col min="780" max="780" width="28.453125" customWidth="1"/>
    <col min="781" max="781" width="10.6328125" customWidth="1"/>
    <col min="782" max="782" width="10.453125" customWidth="1"/>
    <col min="783" max="783" width="11.90625" customWidth="1"/>
    <col min="784" max="784" width="9.08984375" customWidth="1"/>
    <col min="785" max="785" width="13.08984375" customWidth="1"/>
    <col min="786" max="786" width="12.26953125" customWidth="1"/>
    <col min="787" max="787" width="11.90625" customWidth="1"/>
    <col min="788" max="788" width="12.90625" customWidth="1"/>
    <col min="1035" max="1035" width="11.453125" customWidth="1"/>
    <col min="1036" max="1036" width="28.453125" customWidth="1"/>
    <col min="1037" max="1037" width="10.6328125" customWidth="1"/>
    <col min="1038" max="1038" width="10.453125" customWidth="1"/>
    <col min="1039" max="1039" width="11.90625" customWidth="1"/>
    <col min="1040" max="1040" width="9.08984375" customWidth="1"/>
    <col min="1041" max="1041" width="13.08984375" customWidth="1"/>
    <col min="1042" max="1042" width="12.26953125" customWidth="1"/>
    <col min="1043" max="1043" width="11.90625" customWidth="1"/>
    <col min="1044" max="1044" width="12.90625" customWidth="1"/>
    <col min="1291" max="1291" width="11.453125" customWidth="1"/>
    <col min="1292" max="1292" width="28.453125" customWidth="1"/>
    <col min="1293" max="1293" width="10.6328125" customWidth="1"/>
    <col min="1294" max="1294" width="10.453125" customWidth="1"/>
    <col min="1295" max="1295" width="11.90625" customWidth="1"/>
    <col min="1296" max="1296" width="9.08984375" customWidth="1"/>
    <col min="1297" max="1297" width="13.08984375" customWidth="1"/>
    <col min="1298" max="1298" width="12.26953125" customWidth="1"/>
    <col min="1299" max="1299" width="11.90625" customWidth="1"/>
    <col min="1300" max="1300" width="12.90625" customWidth="1"/>
    <col min="1547" max="1547" width="11.453125" customWidth="1"/>
    <col min="1548" max="1548" width="28.453125" customWidth="1"/>
    <col min="1549" max="1549" width="10.6328125" customWidth="1"/>
    <col min="1550" max="1550" width="10.453125" customWidth="1"/>
    <col min="1551" max="1551" width="11.90625" customWidth="1"/>
    <col min="1552" max="1552" width="9.08984375" customWidth="1"/>
    <col min="1553" max="1553" width="13.08984375" customWidth="1"/>
    <col min="1554" max="1554" width="12.26953125" customWidth="1"/>
    <col min="1555" max="1555" width="11.90625" customWidth="1"/>
    <col min="1556" max="1556" width="12.90625" customWidth="1"/>
    <col min="1803" max="1803" width="11.453125" customWidth="1"/>
    <col min="1804" max="1804" width="28.453125" customWidth="1"/>
    <col min="1805" max="1805" width="10.6328125" customWidth="1"/>
    <col min="1806" max="1806" width="10.453125" customWidth="1"/>
    <col min="1807" max="1807" width="11.90625" customWidth="1"/>
    <col min="1808" max="1808" width="9.08984375" customWidth="1"/>
    <col min="1809" max="1809" width="13.08984375" customWidth="1"/>
    <col min="1810" max="1810" width="12.26953125" customWidth="1"/>
    <col min="1811" max="1811" width="11.90625" customWidth="1"/>
    <col min="1812" max="1812" width="12.90625" customWidth="1"/>
    <col min="2059" max="2059" width="11.453125" customWidth="1"/>
    <col min="2060" max="2060" width="28.453125" customWidth="1"/>
    <col min="2061" max="2061" width="10.6328125" customWidth="1"/>
    <col min="2062" max="2062" width="10.453125" customWidth="1"/>
    <col min="2063" max="2063" width="11.90625" customWidth="1"/>
    <col min="2064" max="2064" width="9.08984375" customWidth="1"/>
    <col min="2065" max="2065" width="13.08984375" customWidth="1"/>
    <col min="2066" max="2066" width="12.26953125" customWidth="1"/>
    <col min="2067" max="2067" width="11.90625" customWidth="1"/>
    <col min="2068" max="2068" width="12.90625" customWidth="1"/>
    <col min="2315" max="2315" width="11.453125" customWidth="1"/>
    <col min="2316" max="2316" width="28.453125" customWidth="1"/>
    <col min="2317" max="2317" width="10.6328125" customWidth="1"/>
    <col min="2318" max="2318" width="10.453125" customWidth="1"/>
    <col min="2319" max="2319" width="11.90625" customWidth="1"/>
    <col min="2320" max="2320" width="9.08984375" customWidth="1"/>
    <col min="2321" max="2321" width="13.08984375" customWidth="1"/>
    <col min="2322" max="2322" width="12.26953125" customWidth="1"/>
    <col min="2323" max="2323" width="11.90625" customWidth="1"/>
    <col min="2324" max="2324" width="12.90625" customWidth="1"/>
    <col min="2571" max="2571" width="11.453125" customWidth="1"/>
    <col min="2572" max="2572" width="28.453125" customWidth="1"/>
    <col min="2573" max="2573" width="10.6328125" customWidth="1"/>
    <col min="2574" max="2574" width="10.453125" customWidth="1"/>
    <col min="2575" max="2575" width="11.90625" customWidth="1"/>
    <col min="2576" max="2576" width="9.08984375" customWidth="1"/>
    <col min="2577" max="2577" width="13.08984375" customWidth="1"/>
    <col min="2578" max="2578" width="12.26953125" customWidth="1"/>
    <col min="2579" max="2579" width="11.90625" customWidth="1"/>
    <col min="2580" max="2580" width="12.90625" customWidth="1"/>
    <col min="2827" max="2827" width="11.453125" customWidth="1"/>
    <col min="2828" max="2828" width="28.453125" customWidth="1"/>
    <col min="2829" max="2829" width="10.6328125" customWidth="1"/>
    <col min="2830" max="2830" width="10.453125" customWidth="1"/>
    <col min="2831" max="2831" width="11.90625" customWidth="1"/>
    <col min="2832" max="2832" width="9.08984375" customWidth="1"/>
    <col min="2833" max="2833" width="13.08984375" customWidth="1"/>
    <col min="2834" max="2834" width="12.26953125" customWidth="1"/>
    <col min="2835" max="2835" width="11.90625" customWidth="1"/>
    <col min="2836" max="2836" width="12.90625" customWidth="1"/>
    <col min="3083" max="3083" width="11.453125" customWidth="1"/>
    <col min="3084" max="3084" width="28.453125" customWidth="1"/>
    <col min="3085" max="3085" width="10.6328125" customWidth="1"/>
    <col min="3086" max="3086" width="10.453125" customWidth="1"/>
    <col min="3087" max="3087" width="11.90625" customWidth="1"/>
    <col min="3088" max="3088" width="9.08984375" customWidth="1"/>
    <col min="3089" max="3089" width="13.08984375" customWidth="1"/>
    <col min="3090" max="3090" width="12.26953125" customWidth="1"/>
    <col min="3091" max="3091" width="11.90625" customWidth="1"/>
    <col min="3092" max="3092" width="12.90625" customWidth="1"/>
    <col min="3339" max="3339" width="11.453125" customWidth="1"/>
    <col min="3340" max="3340" width="28.453125" customWidth="1"/>
    <col min="3341" max="3341" width="10.6328125" customWidth="1"/>
    <col min="3342" max="3342" width="10.453125" customWidth="1"/>
    <col min="3343" max="3343" width="11.90625" customWidth="1"/>
    <col min="3344" max="3344" width="9.08984375" customWidth="1"/>
    <col min="3345" max="3345" width="13.08984375" customWidth="1"/>
    <col min="3346" max="3346" width="12.26953125" customWidth="1"/>
    <col min="3347" max="3347" width="11.90625" customWidth="1"/>
    <col min="3348" max="3348" width="12.90625" customWidth="1"/>
    <col min="3595" max="3595" width="11.453125" customWidth="1"/>
    <col min="3596" max="3596" width="28.453125" customWidth="1"/>
    <col min="3597" max="3597" width="10.6328125" customWidth="1"/>
    <col min="3598" max="3598" width="10.453125" customWidth="1"/>
    <col min="3599" max="3599" width="11.90625" customWidth="1"/>
    <col min="3600" max="3600" width="9.08984375" customWidth="1"/>
    <col min="3601" max="3601" width="13.08984375" customWidth="1"/>
    <col min="3602" max="3602" width="12.26953125" customWidth="1"/>
    <col min="3603" max="3603" width="11.90625" customWidth="1"/>
    <col min="3604" max="3604" width="12.90625" customWidth="1"/>
    <col min="3851" max="3851" width="11.453125" customWidth="1"/>
    <col min="3852" max="3852" width="28.453125" customWidth="1"/>
    <col min="3853" max="3853" width="10.6328125" customWidth="1"/>
    <col min="3854" max="3854" width="10.453125" customWidth="1"/>
    <col min="3855" max="3855" width="11.90625" customWidth="1"/>
    <col min="3856" max="3856" width="9.08984375" customWidth="1"/>
    <col min="3857" max="3857" width="13.08984375" customWidth="1"/>
    <col min="3858" max="3858" width="12.26953125" customWidth="1"/>
    <col min="3859" max="3859" width="11.90625" customWidth="1"/>
    <col min="3860" max="3860" width="12.90625" customWidth="1"/>
    <col min="4107" max="4107" width="11.453125" customWidth="1"/>
    <col min="4108" max="4108" width="28.453125" customWidth="1"/>
    <col min="4109" max="4109" width="10.6328125" customWidth="1"/>
    <col min="4110" max="4110" width="10.453125" customWidth="1"/>
    <col min="4111" max="4111" width="11.90625" customWidth="1"/>
    <col min="4112" max="4112" width="9.08984375" customWidth="1"/>
    <col min="4113" max="4113" width="13.08984375" customWidth="1"/>
    <col min="4114" max="4114" width="12.26953125" customWidth="1"/>
    <col min="4115" max="4115" width="11.90625" customWidth="1"/>
    <col min="4116" max="4116" width="12.90625" customWidth="1"/>
    <col min="4363" max="4363" width="11.453125" customWidth="1"/>
    <col min="4364" max="4364" width="28.453125" customWidth="1"/>
    <col min="4365" max="4365" width="10.6328125" customWidth="1"/>
    <col min="4366" max="4366" width="10.453125" customWidth="1"/>
    <col min="4367" max="4367" width="11.90625" customWidth="1"/>
    <col min="4368" max="4368" width="9.08984375" customWidth="1"/>
    <col min="4369" max="4369" width="13.08984375" customWidth="1"/>
    <col min="4370" max="4370" width="12.26953125" customWidth="1"/>
    <col min="4371" max="4371" width="11.90625" customWidth="1"/>
    <col min="4372" max="4372" width="12.90625" customWidth="1"/>
    <col min="4619" max="4619" width="11.453125" customWidth="1"/>
    <col min="4620" max="4620" width="28.453125" customWidth="1"/>
    <col min="4621" max="4621" width="10.6328125" customWidth="1"/>
    <col min="4622" max="4622" width="10.453125" customWidth="1"/>
    <col min="4623" max="4623" width="11.90625" customWidth="1"/>
    <col min="4624" max="4624" width="9.08984375" customWidth="1"/>
    <col min="4625" max="4625" width="13.08984375" customWidth="1"/>
    <col min="4626" max="4626" width="12.26953125" customWidth="1"/>
    <col min="4627" max="4627" width="11.90625" customWidth="1"/>
    <col min="4628" max="4628" width="12.90625" customWidth="1"/>
    <col min="4875" max="4875" width="11.453125" customWidth="1"/>
    <col min="4876" max="4876" width="28.453125" customWidth="1"/>
    <col min="4877" max="4877" width="10.6328125" customWidth="1"/>
    <col min="4878" max="4878" width="10.453125" customWidth="1"/>
    <col min="4879" max="4879" width="11.90625" customWidth="1"/>
    <col min="4880" max="4880" width="9.08984375" customWidth="1"/>
    <col min="4881" max="4881" width="13.08984375" customWidth="1"/>
    <col min="4882" max="4882" width="12.26953125" customWidth="1"/>
    <col min="4883" max="4883" width="11.90625" customWidth="1"/>
    <col min="4884" max="4884" width="12.90625" customWidth="1"/>
    <col min="5131" max="5131" width="11.453125" customWidth="1"/>
    <col min="5132" max="5132" width="28.453125" customWidth="1"/>
    <col min="5133" max="5133" width="10.6328125" customWidth="1"/>
    <col min="5134" max="5134" width="10.453125" customWidth="1"/>
    <col min="5135" max="5135" width="11.90625" customWidth="1"/>
    <col min="5136" max="5136" width="9.08984375" customWidth="1"/>
    <col min="5137" max="5137" width="13.08984375" customWidth="1"/>
    <col min="5138" max="5138" width="12.26953125" customWidth="1"/>
    <col min="5139" max="5139" width="11.90625" customWidth="1"/>
    <col min="5140" max="5140" width="12.90625" customWidth="1"/>
    <col min="5387" max="5387" width="11.453125" customWidth="1"/>
    <col min="5388" max="5388" width="28.453125" customWidth="1"/>
    <col min="5389" max="5389" width="10.6328125" customWidth="1"/>
    <col min="5390" max="5390" width="10.453125" customWidth="1"/>
    <col min="5391" max="5391" width="11.90625" customWidth="1"/>
    <col min="5392" max="5392" width="9.08984375" customWidth="1"/>
    <col min="5393" max="5393" width="13.08984375" customWidth="1"/>
    <col min="5394" max="5394" width="12.26953125" customWidth="1"/>
    <col min="5395" max="5395" width="11.90625" customWidth="1"/>
    <col min="5396" max="5396" width="12.90625" customWidth="1"/>
    <col min="5643" max="5643" width="11.453125" customWidth="1"/>
    <col min="5644" max="5644" width="28.453125" customWidth="1"/>
    <col min="5645" max="5645" width="10.6328125" customWidth="1"/>
    <col min="5646" max="5646" width="10.453125" customWidth="1"/>
    <col min="5647" max="5647" width="11.90625" customWidth="1"/>
    <col min="5648" max="5648" width="9.08984375" customWidth="1"/>
    <col min="5649" max="5649" width="13.08984375" customWidth="1"/>
    <col min="5650" max="5650" width="12.26953125" customWidth="1"/>
    <col min="5651" max="5651" width="11.90625" customWidth="1"/>
    <col min="5652" max="5652" width="12.90625" customWidth="1"/>
    <col min="5899" max="5899" width="11.453125" customWidth="1"/>
    <col min="5900" max="5900" width="28.453125" customWidth="1"/>
    <col min="5901" max="5901" width="10.6328125" customWidth="1"/>
    <col min="5902" max="5902" width="10.453125" customWidth="1"/>
    <col min="5903" max="5903" width="11.90625" customWidth="1"/>
    <col min="5904" max="5904" width="9.08984375" customWidth="1"/>
    <col min="5905" max="5905" width="13.08984375" customWidth="1"/>
    <col min="5906" max="5906" width="12.26953125" customWidth="1"/>
    <col min="5907" max="5907" width="11.90625" customWidth="1"/>
    <col min="5908" max="5908" width="12.90625" customWidth="1"/>
    <col min="6155" max="6155" width="11.453125" customWidth="1"/>
    <col min="6156" max="6156" width="28.453125" customWidth="1"/>
    <col min="6157" max="6157" width="10.6328125" customWidth="1"/>
    <col min="6158" max="6158" width="10.453125" customWidth="1"/>
    <col min="6159" max="6159" width="11.90625" customWidth="1"/>
    <col min="6160" max="6160" width="9.08984375" customWidth="1"/>
    <col min="6161" max="6161" width="13.08984375" customWidth="1"/>
    <col min="6162" max="6162" width="12.26953125" customWidth="1"/>
    <col min="6163" max="6163" width="11.90625" customWidth="1"/>
    <col min="6164" max="6164" width="12.90625" customWidth="1"/>
    <col min="6411" max="6411" width="11.453125" customWidth="1"/>
    <col min="6412" max="6412" width="28.453125" customWidth="1"/>
    <col min="6413" max="6413" width="10.6328125" customWidth="1"/>
    <col min="6414" max="6414" width="10.453125" customWidth="1"/>
    <col min="6415" max="6415" width="11.90625" customWidth="1"/>
    <col min="6416" max="6416" width="9.08984375" customWidth="1"/>
    <col min="6417" max="6417" width="13.08984375" customWidth="1"/>
    <col min="6418" max="6418" width="12.26953125" customWidth="1"/>
    <col min="6419" max="6419" width="11.90625" customWidth="1"/>
    <col min="6420" max="6420" width="12.90625" customWidth="1"/>
    <col min="6667" max="6667" width="11.453125" customWidth="1"/>
    <col min="6668" max="6668" width="28.453125" customWidth="1"/>
    <col min="6669" max="6669" width="10.6328125" customWidth="1"/>
    <col min="6670" max="6670" width="10.453125" customWidth="1"/>
    <col min="6671" max="6671" width="11.90625" customWidth="1"/>
    <col min="6672" max="6672" width="9.08984375" customWidth="1"/>
    <col min="6673" max="6673" width="13.08984375" customWidth="1"/>
    <col min="6674" max="6674" width="12.26953125" customWidth="1"/>
    <col min="6675" max="6675" width="11.90625" customWidth="1"/>
    <col min="6676" max="6676" width="12.90625" customWidth="1"/>
    <col min="6923" max="6923" width="11.453125" customWidth="1"/>
    <col min="6924" max="6924" width="28.453125" customWidth="1"/>
    <col min="6925" max="6925" width="10.6328125" customWidth="1"/>
    <col min="6926" max="6926" width="10.453125" customWidth="1"/>
    <col min="6927" max="6927" width="11.90625" customWidth="1"/>
    <col min="6928" max="6928" width="9.08984375" customWidth="1"/>
    <col min="6929" max="6929" width="13.08984375" customWidth="1"/>
    <col min="6930" max="6930" width="12.26953125" customWidth="1"/>
    <col min="6931" max="6931" width="11.90625" customWidth="1"/>
    <col min="6932" max="6932" width="12.90625" customWidth="1"/>
    <col min="7179" max="7179" width="11.453125" customWidth="1"/>
    <col min="7180" max="7180" width="28.453125" customWidth="1"/>
    <col min="7181" max="7181" width="10.6328125" customWidth="1"/>
    <col min="7182" max="7182" width="10.453125" customWidth="1"/>
    <col min="7183" max="7183" width="11.90625" customWidth="1"/>
    <col min="7184" max="7184" width="9.08984375" customWidth="1"/>
    <col min="7185" max="7185" width="13.08984375" customWidth="1"/>
    <col min="7186" max="7186" width="12.26953125" customWidth="1"/>
    <col min="7187" max="7187" width="11.90625" customWidth="1"/>
    <col min="7188" max="7188" width="12.90625" customWidth="1"/>
    <col min="7435" max="7435" width="11.453125" customWidth="1"/>
    <col min="7436" max="7436" width="28.453125" customWidth="1"/>
    <col min="7437" max="7437" width="10.6328125" customWidth="1"/>
    <col min="7438" max="7438" width="10.453125" customWidth="1"/>
    <col min="7439" max="7439" width="11.90625" customWidth="1"/>
    <col min="7440" max="7440" width="9.08984375" customWidth="1"/>
    <col min="7441" max="7441" width="13.08984375" customWidth="1"/>
    <col min="7442" max="7442" width="12.26953125" customWidth="1"/>
    <col min="7443" max="7443" width="11.90625" customWidth="1"/>
    <col min="7444" max="7444" width="12.90625" customWidth="1"/>
    <col min="7691" max="7691" width="11.453125" customWidth="1"/>
    <col min="7692" max="7692" width="28.453125" customWidth="1"/>
    <col min="7693" max="7693" width="10.6328125" customWidth="1"/>
    <col min="7694" max="7694" width="10.453125" customWidth="1"/>
    <col min="7695" max="7695" width="11.90625" customWidth="1"/>
    <col min="7696" max="7696" width="9.08984375" customWidth="1"/>
    <col min="7697" max="7697" width="13.08984375" customWidth="1"/>
    <col min="7698" max="7698" width="12.26953125" customWidth="1"/>
    <col min="7699" max="7699" width="11.90625" customWidth="1"/>
    <col min="7700" max="7700" width="12.90625" customWidth="1"/>
    <col min="7947" max="7947" width="11.453125" customWidth="1"/>
    <col min="7948" max="7948" width="28.453125" customWidth="1"/>
    <col min="7949" max="7949" width="10.6328125" customWidth="1"/>
    <col min="7950" max="7950" width="10.453125" customWidth="1"/>
    <col min="7951" max="7951" width="11.90625" customWidth="1"/>
    <col min="7952" max="7952" width="9.08984375" customWidth="1"/>
    <col min="7953" max="7953" width="13.08984375" customWidth="1"/>
    <col min="7954" max="7954" width="12.26953125" customWidth="1"/>
    <col min="7955" max="7955" width="11.90625" customWidth="1"/>
    <col min="7956" max="7956" width="12.90625" customWidth="1"/>
    <col min="8203" max="8203" width="11.453125" customWidth="1"/>
    <col min="8204" max="8204" width="28.453125" customWidth="1"/>
    <col min="8205" max="8205" width="10.6328125" customWidth="1"/>
    <col min="8206" max="8206" width="10.453125" customWidth="1"/>
    <col min="8207" max="8207" width="11.90625" customWidth="1"/>
    <col min="8208" max="8208" width="9.08984375" customWidth="1"/>
    <col min="8209" max="8209" width="13.08984375" customWidth="1"/>
    <col min="8210" max="8210" width="12.26953125" customWidth="1"/>
    <col min="8211" max="8211" width="11.90625" customWidth="1"/>
    <col min="8212" max="8212" width="12.90625" customWidth="1"/>
    <col min="8459" max="8459" width="11.453125" customWidth="1"/>
    <col min="8460" max="8460" width="28.453125" customWidth="1"/>
    <col min="8461" max="8461" width="10.6328125" customWidth="1"/>
    <col min="8462" max="8462" width="10.453125" customWidth="1"/>
    <col min="8463" max="8463" width="11.90625" customWidth="1"/>
    <col min="8464" max="8464" width="9.08984375" customWidth="1"/>
    <col min="8465" max="8465" width="13.08984375" customWidth="1"/>
    <col min="8466" max="8466" width="12.26953125" customWidth="1"/>
    <col min="8467" max="8467" width="11.90625" customWidth="1"/>
    <col min="8468" max="8468" width="12.90625" customWidth="1"/>
    <col min="8715" max="8715" width="11.453125" customWidth="1"/>
    <col min="8716" max="8716" width="28.453125" customWidth="1"/>
    <col min="8717" max="8717" width="10.6328125" customWidth="1"/>
    <col min="8718" max="8718" width="10.453125" customWidth="1"/>
    <col min="8719" max="8719" width="11.90625" customWidth="1"/>
    <col min="8720" max="8720" width="9.08984375" customWidth="1"/>
    <col min="8721" max="8721" width="13.08984375" customWidth="1"/>
    <col min="8722" max="8722" width="12.26953125" customWidth="1"/>
    <col min="8723" max="8723" width="11.90625" customWidth="1"/>
    <col min="8724" max="8724" width="12.90625" customWidth="1"/>
    <col min="8971" max="8971" width="11.453125" customWidth="1"/>
    <col min="8972" max="8972" width="28.453125" customWidth="1"/>
    <col min="8973" max="8973" width="10.6328125" customWidth="1"/>
    <col min="8974" max="8974" width="10.453125" customWidth="1"/>
    <col min="8975" max="8975" width="11.90625" customWidth="1"/>
    <col min="8976" max="8976" width="9.08984375" customWidth="1"/>
    <col min="8977" max="8977" width="13.08984375" customWidth="1"/>
    <col min="8978" max="8978" width="12.26953125" customWidth="1"/>
    <col min="8979" max="8979" width="11.90625" customWidth="1"/>
    <col min="8980" max="8980" width="12.90625" customWidth="1"/>
    <col min="9227" max="9227" width="11.453125" customWidth="1"/>
    <col min="9228" max="9228" width="28.453125" customWidth="1"/>
    <col min="9229" max="9229" width="10.6328125" customWidth="1"/>
    <col min="9230" max="9230" width="10.453125" customWidth="1"/>
    <col min="9231" max="9231" width="11.90625" customWidth="1"/>
    <col min="9232" max="9232" width="9.08984375" customWidth="1"/>
    <col min="9233" max="9233" width="13.08984375" customWidth="1"/>
    <col min="9234" max="9234" width="12.26953125" customWidth="1"/>
    <col min="9235" max="9235" width="11.90625" customWidth="1"/>
    <col min="9236" max="9236" width="12.90625" customWidth="1"/>
    <col min="9483" max="9483" width="11.453125" customWidth="1"/>
    <col min="9484" max="9484" width="28.453125" customWidth="1"/>
    <col min="9485" max="9485" width="10.6328125" customWidth="1"/>
    <col min="9486" max="9486" width="10.453125" customWidth="1"/>
    <col min="9487" max="9487" width="11.90625" customWidth="1"/>
    <col min="9488" max="9488" width="9.08984375" customWidth="1"/>
    <col min="9489" max="9489" width="13.08984375" customWidth="1"/>
    <col min="9490" max="9490" width="12.26953125" customWidth="1"/>
    <col min="9491" max="9491" width="11.90625" customWidth="1"/>
    <col min="9492" max="9492" width="12.90625" customWidth="1"/>
    <col min="9739" max="9739" width="11.453125" customWidth="1"/>
    <col min="9740" max="9740" width="28.453125" customWidth="1"/>
    <col min="9741" max="9741" width="10.6328125" customWidth="1"/>
    <col min="9742" max="9742" width="10.453125" customWidth="1"/>
    <col min="9743" max="9743" width="11.90625" customWidth="1"/>
    <col min="9744" max="9744" width="9.08984375" customWidth="1"/>
    <col min="9745" max="9745" width="13.08984375" customWidth="1"/>
    <col min="9746" max="9746" width="12.26953125" customWidth="1"/>
    <col min="9747" max="9747" width="11.90625" customWidth="1"/>
    <col min="9748" max="9748" width="12.90625" customWidth="1"/>
    <col min="9995" max="9995" width="11.453125" customWidth="1"/>
    <col min="9996" max="9996" width="28.453125" customWidth="1"/>
    <col min="9997" max="9997" width="10.6328125" customWidth="1"/>
    <col min="9998" max="9998" width="10.453125" customWidth="1"/>
    <col min="9999" max="9999" width="11.90625" customWidth="1"/>
    <col min="10000" max="10000" width="9.08984375" customWidth="1"/>
    <col min="10001" max="10001" width="13.08984375" customWidth="1"/>
    <col min="10002" max="10002" width="12.26953125" customWidth="1"/>
    <col min="10003" max="10003" width="11.90625" customWidth="1"/>
    <col min="10004" max="10004" width="12.90625" customWidth="1"/>
    <col min="10251" max="10251" width="11.453125" customWidth="1"/>
    <col min="10252" max="10252" width="28.453125" customWidth="1"/>
    <col min="10253" max="10253" width="10.6328125" customWidth="1"/>
    <col min="10254" max="10254" width="10.453125" customWidth="1"/>
    <col min="10255" max="10255" width="11.90625" customWidth="1"/>
    <col min="10256" max="10256" width="9.08984375" customWidth="1"/>
    <col min="10257" max="10257" width="13.08984375" customWidth="1"/>
    <col min="10258" max="10258" width="12.26953125" customWidth="1"/>
    <col min="10259" max="10259" width="11.90625" customWidth="1"/>
    <col min="10260" max="10260" width="12.90625" customWidth="1"/>
    <col min="10507" max="10507" width="11.453125" customWidth="1"/>
    <col min="10508" max="10508" width="28.453125" customWidth="1"/>
    <col min="10509" max="10509" width="10.6328125" customWidth="1"/>
    <col min="10510" max="10510" width="10.453125" customWidth="1"/>
    <col min="10511" max="10511" width="11.90625" customWidth="1"/>
    <col min="10512" max="10512" width="9.08984375" customWidth="1"/>
    <col min="10513" max="10513" width="13.08984375" customWidth="1"/>
    <col min="10514" max="10514" width="12.26953125" customWidth="1"/>
    <col min="10515" max="10515" width="11.90625" customWidth="1"/>
    <col min="10516" max="10516" width="12.90625" customWidth="1"/>
    <col min="10763" max="10763" width="11.453125" customWidth="1"/>
    <col min="10764" max="10764" width="28.453125" customWidth="1"/>
    <col min="10765" max="10765" width="10.6328125" customWidth="1"/>
    <col min="10766" max="10766" width="10.453125" customWidth="1"/>
    <col min="10767" max="10767" width="11.90625" customWidth="1"/>
    <col min="10768" max="10768" width="9.08984375" customWidth="1"/>
    <col min="10769" max="10769" width="13.08984375" customWidth="1"/>
    <col min="10770" max="10770" width="12.26953125" customWidth="1"/>
    <col min="10771" max="10771" width="11.90625" customWidth="1"/>
    <col min="10772" max="10772" width="12.90625" customWidth="1"/>
    <col min="11019" max="11019" width="11.453125" customWidth="1"/>
    <col min="11020" max="11020" width="28.453125" customWidth="1"/>
    <col min="11021" max="11021" width="10.6328125" customWidth="1"/>
    <col min="11022" max="11022" width="10.453125" customWidth="1"/>
    <col min="11023" max="11023" width="11.90625" customWidth="1"/>
    <col min="11024" max="11024" width="9.08984375" customWidth="1"/>
    <col min="11025" max="11025" width="13.08984375" customWidth="1"/>
    <col min="11026" max="11026" width="12.26953125" customWidth="1"/>
    <col min="11027" max="11027" width="11.90625" customWidth="1"/>
    <col min="11028" max="11028" width="12.90625" customWidth="1"/>
    <col min="11275" max="11275" width="11.453125" customWidth="1"/>
    <col min="11276" max="11276" width="28.453125" customWidth="1"/>
    <col min="11277" max="11277" width="10.6328125" customWidth="1"/>
    <col min="11278" max="11278" width="10.453125" customWidth="1"/>
    <col min="11279" max="11279" width="11.90625" customWidth="1"/>
    <col min="11280" max="11280" width="9.08984375" customWidth="1"/>
    <col min="11281" max="11281" width="13.08984375" customWidth="1"/>
    <col min="11282" max="11282" width="12.26953125" customWidth="1"/>
    <col min="11283" max="11283" width="11.90625" customWidth="1"/>
    <col min="11284" max="11284" width="12.90625" customWidth="1"/>
    <col min="11531" max="11531" width="11.453125" customWidth="1"/>
    <col min="11532" max="11532" width="28.453125" customWidth="1"/>
    <col min="11533" max="11533" width="10.6328125" customWidth="1"/>
    <col min="11534" max="11534" width="10.453125" customWidth="1"/>
    <col min="11535" max="11535" width="11.90625" customWidth="1"/>
    <col min="11536" max="11536" width="9.08984375" customWidth="1"/>
    <col min="11537" max="11537" width="13.08984375" customWidth="1"/>
    <col min="11538" max="11538" width="12.26953125" customWidth="1"/>
    <col min="11539" max="11539" width="11.90625" customWidth="1"/>
    <col min="11540" max="11540" width="12.90625" customWidth="1"/>
    <col min="11787" max="11787" width="11.453125" customWidth="1"/>
    <col min="11788" max="11788" width="28.453125" customWidth="1"/>
    <col min="11789" max="11789" width="10.6328125" customWidth="1"/>
    <col min="11790" max="11790" width="10.453125" customWidth="1"/>
    <col min="11791" max="11791" width="11.90625" customWidth="1"/>
    <col min="11792" max="11792" width="9.08984375" customWidth="1"/>
    <col min="11793" max="11793" width="13.08984375" customWidth="1"/>
    <col min="11794" max="11794" width="12.26953125" customWidth="1"/>
    <col min="11795" max="11795" width="11.90625" customWidth="1"/>
    <col min="11796" max="11796" width="12.90625" customWidth="1"/>
    <col min="12043" max="12043" width="11.453125" customWidth="1"/>
    <col min="12044" max="12044" width="28.453125" customWidth="1"/>
    <col min="12045" max="12045" width="10.6328125" customWidth="1"/>
    <col min="12046" max="12046" width="10.453125" customWidth="1"/>
    <col min="12047" max="12047" width="11.90625" customWidth="1"/>
    <col min="12048" max="12048" width="9.08984375" customWidth="1"/>
    <col min="12049" max="12049" width="13.08984375" customWidth="1"/>
    <col min="12050" max="12050" width="12.26953125" customWidth="1"/>
    <col min="12051" max="12051" width="11.90625" customWidth="1"/>
    <col min="12052" max="12052" width="12.90625" customWidth="1"/>
    <col min="12299" max="12299" width="11.453125" customWidth="1"/>
    <col min="12300" max="12300" width="28.453125" customWidth="1"/>
    <col min="12301" max="12301" width="10.6328125" customWidth="1"/>
    <col min="12302" max="12302" width="10.453125" customWidth="1"/>
    <col min="12303" max="12303" width="11.90625" customWidth="1"/>
    <col min="12304" max="12304" width="9.08984375" customWidth="1"/>
    <col min="12305" max="12305" width="13.08984375" customWidth="1"/>
    <col min="12306" max="12306" width="12.26953125" customWidth="1"/>
    <col min="12307" max="12307" width="11.90625" customWidth="1"/>
    <col min="12308" max="12308" width="12.90625" customWidth="1"/>
    <col min="12555" max="12555" width="11.453125" customWidth="1"/>
    <col min="12556" max="12556" width="28.453125" customWidth="1"/>
    <col min="12557" max="12557" width="10.6328125" customWidth="1"/>
    <col min="12558" max="12558" width="10.453125" customWidth="1"/>
    <col min="12559" max="12559" width="11.90625" customWidth="1"/>
    <col min="12560" max="12560" width="9.08984375" customWidth="1"/>
    <col min="12561" max="12561" width="13.08984375" customWidth="1"/>
    <col min="12562" max="12562" width="12.26953125" customWidth="1"/>
    <col min="12563" max="12563" width="11.90625" customWidth="1"/>
    <col min="12564" max="12564" width="12.90625" customWidth="1"/>
    <col min="12811" max="12811" width="11.453125" customWidth="1"/>
    <col min="12812" max="12812" width="28.453125" customWidth="1"/>
    <col min="12813" max="12813" width="10.6328125" customWidth="1"/>
    <col min="12814" max="12814" width="10.453125" customWidth="1"/>
    <col min="12815" max="12815" width="11.90625" customWidth="1"/>
    <col min="12816" max="12816" width="9.08984375" customWidth="1"/>
    <col min="12817" max="12817" width="13.08984375" customWidth="1"/>
    <col min="12818" max="12818" width="12.26953125" customWidth="1"/>
    <col min="12819" max="12819" width="11.90625" customWidth="1"/>
    <col min="12820" max="12820" width="12.90625" customWidth="1"/>
    <col min="13067" max="13067" width="11.453125" customWidth="1"/>
    <col min="13068" max="13068" width="28.453125" customWidth="1"/>
    <col min="13069" max="13069" width="10.6328125" customWidth="1"/>
    <col min="13070" max="13070" width="10.453125" customWidth="1"/>
    <col min="13071" max="13071" width="11.90625" customWidth="1"/>
    <col min="13072" max="13072" width="9.08984375" customWidth="1"/>
    <col min="13073" max="13073" width="13.08984375" customWidth="1"/>
    <col min="13074" max="13074" width="12.26953125" customWidth="1"/>
    <col min="13075" max="13075" width="11.90625" customWidth="1"/>
    <col min="13076" max="13076" width="12.90625" customWidth="1"/>
    <col min="13323" max="13323" width="11.453125" customWidth="1"/>
    <col min="13324" max="13324" width="28.453125" customWidth="1"/>
    <col min="13325" max="13325" width="10.6328125" customWidth="1"/>
    <col min="13326" max="13326" width="10.453125" customWidth="1"/>
    <col min="13327" max="13327" width="11.90625" customWidth="1"/>
    <col min="13328" max="13328" width="9.08984375" customWidth="1"/>
    <col min="13329" max="13329" width="13.08984375" customWidth="1"/>
    <col min="13330" max="13330" width="12.26953125" customWidth="1"/>
    <col min="13331" max="13331" width="11.90625" customWidth="1"/>
    <col min="13332" max="13332" width="12.90625" customWidth="1"/>
    <col min="13579" max="13579" width="11.453125" customWidth="1"/>
    <col min="13580" max="13580" width="28.453125" customWidth="1"/>
    <col min="13581" max="13581" width="10.6328125" customWidth="1"/>
    <col min="13582" max="13582" width="10.453125" customWidth="1"/>
    <col min="13583" max="13583" width="11.90625" customWidth="1"/>
    <col min="13584" max="13584" width="9.08984375" customWidth="1"/>
    <col min="13585" max="13585" width="13.08984375" customWidth="1"/>
    <col min="13586" max="13586" width="12.26953125" customWidth="1"/>
    <col min="13587" max="13587" width="11.90625" customWidth="1"/>
    <col min="13588" max="13588" width="12.90625" customWidth="1"/>
    <col min="13835" max="13835" width="11.453125" customWidth="1"/>
    <col min="13836" max="13836" width="28.453125" customWidth="1"/>
    <col min="13837" max="13837" width="10.6328125" customWidth="1"/>
    <col min="13838" max="13838" width="10.453125" customWidth="1"/>
    <col min="13839" max="13839" width="11.90625" customWidth="1"/>
    <col min="13840" max="13840" width="9.08984375" customWidth="1"/>
    <col min="13841" max="13841" width="13.08984375" customWidth="1"/>
    <col min="13842" max="13842" width="12.26953125" customWidth="1"/>
    <col min="13843" max="13843" width="11.90625" customWidth="1"/>
    <col min="13844" max="13844" width="12.90625" customWidth="1"/>
    <col min="14091" max="14091" width="11.453125" customWidth="1"/>
    <col min="14092" max="14092" width="28.453125" customWidth="1"/>
    <col min="14093" max="14093" width="10.6328125" customWidth="1"/>
    <col min="14094" max="14094" width="10.453125" customWidth="1"/>
    <col min="14095" max="14095" width="11.90625" customWidth="1"/>
    <col min="14096" max="14096" width="9.08984375" customWidth="1"/>
    <col min="14097" max="14097" width="13.08984375" customWidth="1"/>
    <col min="14098" max="14098" width="12.26953125" customWidth="1"/>
    <col min="14099" max="14099" width="11.90625" customWidth="1"/>
    <col min="14100" max="14100" width="12.90625" customWidth="1"/>
    <col min="14347" max="14347" width="11.453125" customWidth="1"/>
    <col min="14348" max="14348" width="28.453125" customWidth="1"/>
    <col min="14349" max="14349" width="10.6328125" customWidth="1"/>
    <col min="14350" max="14350" width="10.453125" customWidth="1"/>
    <col min="14351" max="14351" width="11.90625" customWidth="1"/>
    <col min="14352" max="14352" width="9.08984375" customWidth="1"/>
    <col min="14353" max="14353" width="13.08984375" customWidth="1"/>
    <col min="14354" max="14354" width="12.26953125" customWidth="1"/>
    <col min="14355" max="14355" width="11.90625" customWidth="1"/>
    <col min="14356" max="14356" width="12.90625" customWidth="1"/>
    <col min="14603" max="14603" width="11.453125" customWidth="1"/>
    <col min="14604" max="14604" width="28.453125" customWidth="1"/>
    <col min="14605" max="14605" width="10.6328125" customWidth="1"/>
    <col min="14606" max="14606" width="10.453125" customWidth="1"/>
    <col min="14607" max="14607" width="11.90625" customWidth="1"/>
    <col min="14608" max="14608" width="9.08984375" customWidth="1"/>
    <col min="14609" max="14609" width="13.08984375" customWidth="1"/>
    <col min="14610" max="14610" width="12.26953125" customWidth="1"/>
    <col min="14611" max="14611" width="11.90625" customWidth="1"/>
    <col min="14612" max="14612" width="12.90625" customWidth="1"/>
    <col min="14859" max="14859" width="11.453125" customWidth="1"/>
    <col min="14860" max="14860" width="28.453125" customWidth="1"/>
    <col min="14861" max="14861" width="10.6328125" customWidth="1"/>
    <col min="14862" max="14862" width="10.453125" customWidth="1"/>
    <col min="14863" max="14863" width="11.90625" customWidth="1"/>
    <col min="14864" max="14864" width="9.08984375" customWidth="1"/>
    <col min="14865" max="14865" width="13.08984375" customWidth="1"/>
    <col min="14866" max="14866" width="12.26953125" customWidth="1"/>
    <col min="14867" max="14867" width="11.90625" customWidth="1"/>
    <col min="14868" max="14868" width="12.90625" customWidth="1"/>
    <col min="15115" max="15115" width="11.453125" customWidth="1"/>
    <col min="15116" max="15116" width="28.453125" customWidth="1"/>
    <col min="15117" max="15117" width="10.6328125" customWidth="1"/>
    <col min="15118" max="15118" width="10.453125" customWidth="1"/>
    <col min="15119" max="15119" width="11.90625" customWidth="1"/>
    <col min="15120" max="15120" width="9.08984375" customWidth="1"/>
    <col min="15121" max="15121" width="13.08984375" customWidth="1"/>
    <col min="15122" max="15122" width="12.26953125" customWidth="1"/>
    <col min="15123" max="15123" width="11.90625" customWidth="1"/>
    <col min="15124" max="15124" width="12.90625" customWidth="1"/>
    <col min="15371" max="15371" width="11.453125" customWidth="1"/>
    <col min="15372" max="15372" width="28.453125" customWidth="1"/>
    <col min="15373" max="15373" width="10.6328125" customWidth="1"/>
    <col min="15374" max="15374" width="10.453125" customWidth="1"/>
    <col min="15375" max="15375" width="11.90625" customWidth="1"/>
    <col min="15376" max="15376" width="9.08984375" customWidth="1"/>
    <col min="15377" max="15377" width="13.08984375" customWidth="1"/>
    <col min="15378" max="15378" width="12.26953125" customWidth="1"/>
    <col min="15379" max="15379" width="11.90625" customWidth="1"/>
    <col min="15380" max="15380" width="12.90625" customWidth="1"/>
    <col min="15627" max="15627" width="11.453125" customWidth="1"/>
    <col min="15628" max="15628" width="28.453125" customWidth="1"/>
    <col min="15629" max="15629" width="10.6328125" customWidth="1"/>
    <col min="15630" max="15630" width="10.453125" customWidth="1"/>
    <col min="15631" max="15631" width="11.90625" customWidth="1"/>
    <col min="15632" max="15632" width="9.08984375" customWidth="1"/>
    <col min="15633" max="15633" width="13.08984375" customWidth="1"/>
    <col min="15634" max="15634" width="12.26953125" customWidth="1"/>
    <col min="15635" max="15635" width="11.90625" customWidth="1"/>
    <col min="15636" max="15636" width="12.90625" customWidth="1"/>
    <col min="15883" max="15883" width="11.453125" customWidth="1"/>
    <col min="15884" max="15884" width="28.453125" customWidth="1"/>
    <col min="15885" max="15885" width="10.6328125" customWidth="1"/>
    <col min="15886" max="15886" width="10.453125" customWidth="1"/>
    <col min="15887" max="15887" width="11.90625" customWidth="1"/>
    <col min="15888" max="15888" width="9.08984375" customWidth="1"/>
    <col min="15889" max="15889" width="13.08984375" customWidth="1"/>
    <col min="15890" max="15890" width="12.26953125" customWidth="1"/>
    <col min="15891" max="15891" width="11.90625" customWidth="1"/>
    <col min="15892" max="15892" width="12.90625" customWidth="1"/>
    <col min="16139" max="16139" width="11.453125" customWidth="1"/>
    <col min="16140" max="16140" width="28.453125" customWidth="1"/>
    <col min="16141" max="16141" width="10.6328125" customWidth="1"/>
    <col min="16142" max="16142" width="10.453125" customWidth="1"/>
    <col min="16143" max="16143" width="11.90625" customWidth="1"/>
    <col min="16144" max="16144" width="9.08984375" customWidth="1"/>
    <col min="16145" max="16145" width="13.08984375" customWidth="1"/>
    <col min="16146" max="16146" width="12.26953125" customWidth="1"/>
    <col min="16147" max="16147" width="11.90625" customWidth="1"/>
    <col min="16148" max="16148" width="12.90625" customWidth="1"/>
  </cols>
  <sheetData>
    <row r="1" spans="1:20" x14ac:dyDescent="0.25">
      <c r="A1" s="2" t="s">
        <v>0</v>
      </c>
    </row>
    <row r="2" spans="1:20" ht="70" customHeight="1" x14ac:dyDescent="0.25">
      <c r="A2" s="14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5">
      <c r="S3" s="16" t="s">
        <v>1</v>
      </c>
      <c r="T3" s="16"/>
    </row>
    <row r="4" spans="1:20" s="7" customFormat="1" ht="23.5" customHeight="1" x14ac:dyDescent="0.25">
      <c r="A4" s="17" t="s">
        <v>2</v>
      </c>
      <c r="B4" s="17" t="s">
        <v>3</v>
      </c>
      <c r="C4" s="17" t="s">
        <v>4</v>
      </c>
      <c r="D4" s="17" t="s">
        <v>12</v>
      </c>
      <c r="E4" s="17" t="s">
        <v>13</v>
      </c>
      <c r="F4" s="17" t="s">
        <v>14</v>
      </c>
      <c r="G4" s="24" t="s">
        <v>15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5" t="s">
        <v>27</v>
      </c>
      <c r="S4" s="18" t="s">
        <v>28</v>
      </c>
      <c r="T4" s="21" t="s">
        <v>29</v>
      </c>
    </row>
    <row r="5" spans="1:20" s="7" customFormat="1" ht="23.5" customHeight="1" x14ac:dyDescent="0.25">
      <c r="A5" s="17"/>
      <c r="B5" s="17"/>
      <c r="C5" s="17"/>
      <c r="D5" s="17"/>
      <c r="E5" s="17"/>
      <c r="F5" s="17"/>
      <c r="G5" s="17" t="s">
        <v>5</v>
      </c>
      <c r="H5" s="17"/>
      <c r="I5" s="17"/>
      <c r="J5" s="17"/>
      <c r="K5" s="17"/>
      <c r="L5" s="17"/>
      <c r="M5" s="17"/>
      <c r="N5" s="17"/>
      <c r="O5" s="17"/>
      <c r="P5" s="17" t="s">
        <v>24</v>
      </c>
      <c r="Q5" s="17"/>
      <c r="R5" s="25"/>
      <c r="S5" s="19"/>
      <c r="T5" s="22"/>
    </row>
    <row r="6" spans="1:20" s="4" customFormat="1" ht="38.15" customHeight="1" x14ac:dyDescent="0.25">
      <c r="A6" s="3"/>
      <c r="B6" s="3"/>
      <c r="C6" s="3"/>
      <c r="D6" s="3"/>
      <c r="E6" s="3"/>
      <c r="F6" s="3"/>
      <c r="G6" s="3" t="s">
        <v>16</v>
      </c>
      <c r="H6" s="3" t="s">
        <v>17</v>
      </c>
      <c r="I6" s="3" t="s">
        <v>18</v>
      </c>
      <c r="J6" s="3" t="s">
        <v>19</v>
      </c>
      <c r="K6" s="3" t="s">
        <v>20</v>
      </c>
      <c r="L6" s="3" t="s">
        <v>21</v>
      </c>
      <c r="M6" s="17" t="s">
        <v>22</v>
      </c>
      <c r="N6" s="17"/>
      <c r="O6" s="3" t="s">
        <v>23</v>
      </c>
      <c r="P6" s="3" t="s">
        <v>25</v>
      </c>
      <c r="Q6" s="3" t="s">
        <v>26</v>
      </c>
      <c r="R6" s="25"/>
      <c r="S6" s="20"/>
      <c r="T6" s="23"/>
    </row>
    <row r="7" spans="1:20" s="6" customFormat="1" ht="24.65" customHeight="1" x14ac:dyDescent="0.25">
      <c r="A7" s="5" t="s">
        <v>6</v>
      </c>
      <c r="B7" s="5"/>
      <c r="C7" s="5">
        <f t="shared" ref="C7:T7" si="0">C8+C9</f>
        <v>286</v>
      </c>
      <c r="D7" s="5">
        <f t="shared" si="0"/>
        <v>90</v>
      </c>
      <c r="E7" s="5">
        <f t="shared" si="0"/>
        <v>101</v>
      </c>
      <c r="F7" s="5">
        <f t="shared" si="0"/>
        <v>95</v>
      </c>
      <c r="G7" s="5">
        <f>SUM(G8:G9)</f>
        <v>79.03</v>
      </c>
      <c r="H7" s="5">
        <f t="shared" ref="H7:K7" si="1">SUM(H8:H9)</f>
        <v>72.53</v>
      </c>
      <c r="I7" s="5">
        <f t="shared" si="1"/>
        <v>42.91</v>
      </c>
      <c r="J7" s="5">
        <f t="shared" si="1"/>
        <v>3.0300000000000002</v>
      </c>
      <c r="K7" s="5">
        <f t="shared" si="1"/>
        <v>4.43</v>
      </c>
      <c r="L7" s="5">
        <f t="shared" ref="L7" si="2">SUM(L8:L9)</f>
        <v>14.31</v>
      </c>
      <c r="M7" s="5"/>
      <c r="N7" s="5">
        <f t="shared" ref="N7:O7" si="3">SUM(N8:N9)</f>
        <v>4.2899999999999991</v>
      </c>
      <c r="O7" s="5">
        <f t="shared" si="3"/>
        <v>220.53</v>
      </c>
      <c r="P7" s="5">
        <f t="shared" ref="P7" si="4">SUM(P8:P9)</f>
        <v>180.36</v>
      </c>
      <c r="Q7" s="5">
        <f t="shared" ref="Q7:R7" si="5">SUM(Q8:Q9)</f>
        <v>11.64</v>
      </c>
      <c r="R7" s="5">
        <f t="shared" si="5"/>
        <v>28.53</v>
      </c>
      <c r="S7" s="5">
        <v>223</v>
      </c>
      <c r="T7" s="5">
        <f t="shared" si="0"/>
        <v>251.53</v>
      </c>
    </row>
    <row r="8" spans="1:20" s="6" customFormat="1" ht="24.65" customHeight="1" x14ac:dyDescent="0.25">
      <c r="A8" s="5" t="s">
        <v>7</v>
      </c>
      <c r="B8" s="5" t="s">
        <v>8</v>
      </c>
      <c r="C8" s="5">
        <f>SUM(D8:F8)</f>
        <v>150</v>
      </c>
      <c r="D8" s="5">
        <v>45</v>
      </c>
      <c r="E8" s="5">
        <v>56</v>
      </c>
      <c r="F8" s="5">
        <v>49</v>
      </c>
      <c r="G8" s="5">
        <v>37.94</v>
      </c>
      <c r="H8" s="5">
        <v>34.28</v>
      </c>
      <c r="I8" s="5">
        <v>20.329999999999998</v>
      </c>
      <c r="J8" s="5">
        <v>1.41</v>
      </c>
      <c r="K8" s="5">
        <v>2.13</v>
      </c>
      <c r="L8" s="5">
        <v>6.78</v>
      </c>
      <c r="M8" s="5">
        <v>150</v>
      </c>
      <c r="N8" s="5">
        <v>2.0299999999999998</v>
      </c>
      <c r="O8" s="5">
        <f>SUM(G8:N8)-M8</f>
        <v>104.9</v>
      </c>
      <c r="P8" s="5">
        <v>96.77</v>
      </c>
      <c r="Q8" s="5">
        <v>6.87</v>
      </c>
      <c r="R8" s="5">
        <f>O8-P8-Q8</f>
        <v>1.2600000000000096</v>
      </c>
      <c r="S8" s="5">
        <f>ROUND($S$7/$C$7*C8,2)</f>
        <v>116.96</v>
      </c>
      <c r="T8" s="5">
        <f>S8+R8</f>
        <v>118.22</v>
      </c>
    </row>
    <row r="9" spans="1:20" s="6" customFormat="1" ht="24.65" customHeight="1" x14ac:dyDescent="0.25">
      <c r="A9" s="5" t="s">
        <v>9</v>
      </c>
      <c r="B9" s="5" t="s">
        <v>10</v>
      </c>
      <c r="C9" s="5">
        <f>SUM(D9:F9)</f>
        <v>136</v>
      </c>
      <c r="D9" s="5">
        <v>45</v>
      </c>
      <c r="E9" s="5">
        <v>45</v>
      </c>
      <c r="F9" s="5">
        <v>46</v>
      </c>
      <c r="G9" s="5">
        <v>41.09</v>
      </c>
      <c r="H9" s="5">
        <v>38.25</v>
      </c>
      <c r="I9" s="5">
        <v>22.58</v>
      </c>
      <c r="J9" s="5">
        <v>1.62</v>
      </c>
      <c r="K9" s="5">
        <v>2.2999999999999998</v>
      </c>
      <c r="L9" s="5">
        <v>7.53</v>
      </c>
      <c r="M9" s="5">
        <v>150</v>
      </c>
      <c r="N9" s="5">
        <v>2.2599999999999998</v>
      </c>
      <c r="O9" s="5">
        <f>SUM(G9:N9)-M9</f>
        <v>115.63</v>
      </c>
      <c r="P9" s="5">
        <v>83.59</v>
      </c>
      <c r="Q9" s="5">
        <v>4.7699999999999996</v>
      </c>
      <c r="R9" s="5">
        <f>O9-P9-Q9</f>
        <v>27.269999999999992</v>
      </c>
      <c r="S9" s="5">
        <f>ROUND($S$7/$C$7*C9,2)</f>
        <v>106.04</v>
      </c>
      <c r="T9" s="5">
        <f>S9+R9</f>
        <v>133.31</v>
      </c>
    </row>
    <row r="10" spans="1:20" s="1" customForma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</sheetData>
  <mergeCells count="16">
    <mergeCell ref="A10:T10"/>
    <mergeCell ref="A2:T2"/>
    <mergeCell ref="S3:T3"/>
    <mergeCell ref="A4:A5"/>
    <mergeCell ref="B4:B5"/>
    <mergeCell ref="C4:C5"/>
    <mergeCell ref="D4:D5"/>
    <mergeCell ref="E4:E5"/>
    <mergeCell ref="F4:F5"/>
    <mergeCell ref="M6:N6"/>
    <mergeCell ref="G5:O5"/>
    <mergeCell ref="S4:S6"/>
    <mergeCell ref="T4:T6"/>
    <mergeCell ref="G4:Q4"/>
    <mergeCell ref="P5:Q5"/>
    <mergeCell ref="R4:R6"/>
  </mergeCells>
  <phoneticPr fontId="1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abSelected="1" topLeftCell="A7" workbookViewId="0">
      <selection activeCell="A7" sqref="A7:XFD9"/>
    </sheetView>
  </sheetViews>
  <sheetFormatPr defaultRowHeight="14" x14ac:dyDescent="0.25"/>
  <cols>
    <col min="1" max="1" width="7.26953125" bestFit="1" customWidth="1"/>
    <col min="2" max="2" width="20" bestFit="1" customWidth="1"/>
    <col min="3" max="3" width="6" bestFit="1" customWidth="1"/>
    <col min="4" max="6" width="5.08984375" bestFit="1" customWidth="1"/>
    <col min="7" max="7" width="7" customWidth="1"/>
    <col min="8" max="8" width="7.453125" customWidth="1"/>
    <col min="9" max="10" width="7.6328125" customWidth="1"/>
    <col min="11" max="11" width="8.453125" customWidth="1"/>
    <col min="12" max="12" width="6.7265625" customWidth="1"/>
    <col min="13" max="13" width="4.26953125" bestFit="1" customWidth="1"/>
    <col min="14" max="14" width="5.26953125" bestFit="1" customWidth="1"/>
    <col min="15" max="15" width="7.26953125" bestFit="1" customWidth="1"/>
    <col min="16" max="17" width="7.36328125" customWidth="1"/>
    <col min="18" max="18" width="7" customWidth="1"/>
    <col min="19" max="19" width="8" customWidth="1"/>
    <col min="266" max="266" width="11.453125" customWidth="1"/>
    <col min="267" max="267" width="28.453125" customWidth="1"/>
    <col min="268" max="268" width="10.6328125" customWidth="1"/>
    <col min="269" max="269" width="10.453125" customWidth="1"/>
    <col min="270" max="270" width="11.90625" customWidth="1"/>
    <col min="271" max="271" width="9.08984375" customWidth="1"/>
    <col min="272" max="272" width="13.08984375" customWidth="1"/>
    <col min="273" max="273" width="12.26953125" customWidth="1"/>
    <col min="274" max="274" width="11.90625" customWidth="1"/>
    <col min="275" max="275" width="12.90625" customWidth="1"/>
    <col min="522" max="522" width="11.453125" customWidth="1"/>
    <col min="523" max="523" width="28.453125" customWidth="1"/>
    <col min="524" max="524" width="10.6328125" customWidth="1"/>
    <col min="525" max="525" width="10.453125" customWidth="1"/>
    <col min="526" max="526" width="11.90625" customWidth="1"/>
    <col min="527" max="527" width="9.08984375" customWidth="1"/>
    <col min="528" max="528" width="13.08984375" customWidth="1"/>
    <col min="529" max="529" width="12.26953125" customWidth="1"/>
    <col min="530" max="530" width="11.90625" customWidth="1"/>
    <col min="531" max="531" width="12.90625" customWidth="1"/>
    <col min="778" max="778" width="11.453125" customWidth="1"/>
    <col min="779" max="779" width="28.453125" customWidth="1"/>
    <col min="780" max="780" width="10.6328125" customWidth="1"/>
    <col min="781" max="781" width="10.453125" customWidth="1"/>
    <col min="782" max="782" width="11.90625" customWidth="1"/>
    <col min="783" max="783" width="9.08984375" customWidth="1"/>
    <col min="784" max="784" width="13.08984375" customWidth="1"/>
    <col min="785" max="785" width="12.26953125" customWidth="1"/>
    <col min="786" max="786" width="11.90625" customWidth="1"/>
    <col min="787" max="787" width="12.90625" customWidth="1"/>
    <col min="1034" max="1034" width="11.453125" customWidth="1"/>
    <col min="1035" max="1035" width="28.453125" customWidth="1"/>
    <col min="1036" max="1036" width="10.6328125" customWidth="1"/>
    <col min="1037" max="1037" width="10.453125" customWidth="1"/>
    <col min="1038" max="1038" width="11.90625" customWidth="1"/>
    <col min="1039" max="1039" width="9.08984375" customWidth="1"/>
    <col min="1040" max="1040" width="13.08984375" customWidth="1"/>
    <col min="1041" max="1041" width="12.26953125" customWidth="1"/>
    <col min="1042" max="1042" width="11.90625" customWidth="1"/>
    <col min="1043" max="1043" width="12.90625" customWidth="1"/>
    <col min="1290" max="1290" width="11.453125" customWidth="1"/>
    <col min="1291" max="1291" width="28.453125" customWidth="1"/>
    <col min="1292" max="1292" width="10.6328125" customWidth="1"/>
    <col min="1293" max="1293" width="10.453125" customWidth="1"/>
    <col min="1294" max="1294" width="11.90625" customWidth="1"/>
    <col min="1295" max="1295" width="9.08984375" customWidth="1"/>
    <col min="1296" max="1296" width="13.08984375" customWidth="1"/>
    <col min="1297" max="1297" width="12.26953125" customWidth="1"/>
    <col min="1298" max="1298" width="11.90625" customWidth="1"/>
    <col min="1299" max="1299" width="12.90625" customWidth="1"/>
    <col min="1546" max="1546" width="11.453125" customWidth="1"/>
    <col min="1547" max="1547" width="28.453125" customWidth="1"/>
    <col min="1548" max="1548" width="10.6328125" customWidth="1"/>
    <col min="1549" max="1549" width="10.453125" customWidth="1"/>
    <col min="1550" max="1550" width="11.90625" customWidth="1"/>
    <col min="1551" max="1551" width="9.08984375" customWidth="1"/>
    <col min="1552" max="1552" width="13.08984375" customWidth="1"/>
    <col min="1553" max="1553" width="12.26953125" customWidth="1"/>
    <col min="1554" max="1554" width="11.90625" customWidth="1"/>
    <col min="1555" max="1555" width="12.90625" customWidth="1"/>
    <col min="1802" max="1802" width="11.453125" customWidth="1"/>
    <col min="1803" max="1803" width="28.453125" customWidth="1"/>
    <col min="1804" max="1804" width="10.6328125" customWidth="1"/>
    <col min="1805" max="1805" width="10.453125" customWidth="1"/>
    <col min="1806" max="1806" width="11.90625" customWidth="1"/>
    <col min="1807" max="1807" width="9.08984375" customWidth="1"/>
    <col min="1808" max="1808" width="13.08984375" customWidth="1"/>
    <col min="1809" max="1809" width="12.26953125" customWidth="1"/>
    <col min="1810" max="1810" width="11.90625" customWidth="1"/>
    <col min="1811" max="1811" width="12.90625" customWidth="1"/>
    <col min="2058" max="2058" width="11.453125" customWidth="1"/>
    <col min="2059" max="2059" width="28.453125" customWidth="1"/>
    <col min="2060" max="2060" width="10.6328125" customWidth="1"/>
    <col min="2061" max="2061" width="10.453125" customWidth="1"/>
    <col min="2062" max="2062" width="11.90625" customWidth="1"/>
    <col min="2063" max="2063" width="9.08984375" customWidth="1"/>
    <col min="2064" max="2064" width="13.08984375" customWidth="1"/>
    <col min="2065" max="2065" width="12.26953125" customWidth="1"/>
    <col min="2066" max="2066" width="11.90625" customWidth="1"/>
    <col min="2067" max="2067" width="12.90625" customWidth="1"/>
    <col min="2314" max="2314" width="11.453125" customWidth="1"/>
    <col min="2315" max="2315" width="28.453125" customWidth="1"/>
    <col min="2316" max="2316" width="10.6328125" customWidth="1"/>
    <col min="2317" max="2317" width="10.453125" customWidth="1"/>
    <col min="2318" max="2318" width="11.90625" customWidth="1"/>
    <col min="2319" max="2319" width="9.08984375" customWidth="1"/>
    <col min="2320" max="2320" width="13.08984375" customWidth="1"/>
    <col min="2321" max="2321" width="12.26953125" customWidth="1"/>
    <col min="2322" max="2322" width="11.90625" customWidth="1"/>
    <col min="2323" max="2323" width="12.90625" customWidth="1"/>
    <col min="2570" max="2570" width="11.453125" customWidth="1"/>
    <col min="2571" max="2571" width="28.453125" customWidth="1"/>
    <col min="2572" max="2572" width="10.6328125" customWidth="1"/>
    <col min="2573" max="2573" width="10.453125" customWidth="1"/>
    <col min="2574" max="2574" width="11.90625" customWidth="1"/>
    <col min="2575" max="2575" width="9.08984375" customWidth="1"/>
    <col min="2576" max="2576" width="13.08984375" customWidth="1"/>
    <col min="2577" max="2577" width="12.26953125" customWidth="1"/>
    <col min="2578" max="2578" width="11.90625" customWidth="1"/>
    <col min="2579" max="2579" width="12.90625" customWidth="1"/>
    <col min="2826" max="2826" width="11.453125" customWidth="1"/>
    <col min="2827" max="2827" width="28.453125" customWidth="1"/>
    <col min="2828" max="2828" width="10.6328125" customWidth="1"/>
    <col min="2829" max="2829" width="10.453125" customWidth="1"/>
    <col min="2830" max="2830" width="11.90625" customWidth="1"/>
    <col min="2831" max="2831" width="9.08984375" customWidth="1"/>
    <col min="2832" max="2832" width="13.08984375" customWidth="1"/>
    <col min="2833" max="2833" width="12.26953125" customWidth="1"/>
    <col min="2834" max="2834" width="11.90625" customWidth="1"/>
    <col min="2835" max="2835" width="12.90625" customWidth="1"/>
    <col min="3082" max="3082" width="11.453125" customWidth="1"/>
    <col min="3083" max="3083" width="28.453125" customWidth="1"/>
    <col min="3084" max="3084" width="10.6328125" customWidth="1"/>
    <col min="3085" max="3085" width="10.453125" customWidth="1"/>
    <col min="3086" max="3086" width="11.90625" customWidth="1"/>
    <col min="3087" max="3087" width="9.08984375" customWidth="1"/>
    <col min="3088" max="3088" width="13.08984375" customWidth="1"/>
    <col min="3089" max="3089" width="12.26953125" customWidth="1"/>
    <col min="3090" max="3090" width="11.90625" customWidth="1"/>
    <col min="3091" max="3091" width="12.90625" customWidth="1"/>
    <col min="3338" max="3338" width="11.453125" customWidth="1"/>
    <col min="3339" max="3339" width="28.453125" customWidth="1"/>
    <col min="3340" max="3340" width="10.6328125" customWidth="1"/>
    <col min="3341" max="3341" width="10.453125" customWidth="1"/>
    <col min="3342" max="3342" width="11.90625" customWidth="1"/>
    <col min="3343" max="3343" width="9.08984375" customWidth="1"/>
    <col min="3344" max="3344" width="13.08984375" customWidth="1"/>
    <col min="3345" max="3345" width="12.26953125" customWidth="1"/>
    <col min="3346" max="3346" width="11.90625" customWidth="1"/>
    <col min="3347" max="3347" width="12.90625" customWidth="1"/>
    <col min="3594" max="3594" width="11.453125" customWidth="1"/>
    <col min="3595" max="3595" width="28.453125" customWidth="1"/>
    <col min="3596" max="3596" width="10.6328125" customWidth="1"/>
    <col min="3597" max="3597" width="10.453125" customWidth="1"/>
    <col min="3598" max="3598" width="11.90625" customWidth="1"/>
    <col min="3599" max="3599" width="9.08984375" customWidth="1"/>
    <col min="3600" max="3600" width="13.08984375" customWidth="1"/>
    <col min="3601" max="3601" width="12.26953125" customWidth="1"/>
    <col min="3602" max="3602" width="11.90625" customWidth="1"/>
    <col min="3603" max="3603" width="12.90625" customWidth="1"/>
    <col min="3850" max="3850" width="11.453125" customWidth="1"/>
    <col min="3851" max="3851" width="28.453125" customWidth="1"/>
    <col min="3852" max="3852" width="10.6328125" customWidth="1"/>
    <col min="3853" max="3853" width="10.453125" customWidth="1"/>
    <col min="3854" max="3854" width="11.90625" customWidth="1"/>
    <col min="3855" max="3855" width="9.08984375" customWidth="1"/>
    <col min="3856" max="3856" width="13.08984375" customWidth="1"/>
    <col min="3857" max="3857" width="12.26953125" customWidth="1"/>
    <col min="3858" max="3858" width="11.90625" customWidth="1"/>
    <col min="3859" max="3859" width="12.90625" customWidth="1"/>
    <col min="4106" max="4106" width="11.453125" customWidth="1"/>
    <col min="4107" max="4107" width="28.453125" customWidth="1"/>
    <col min="4108" max="4108" width="10.6328125" customWidth="1"/>
    <col min="4109" max="4109" width="10.453125" customWidth="1"/>
    <col min="4110" max="4110" width="11.90625" customWidth="1"/>
    <col min="4111" max="4111" width="9.08984375" customWidth="1"/>
    <col min="4112" max="4112" width="13.08984375" customWidth="1"/>
    <col min="4113" max="4113" width="12.26953125" customWidth="1"/>
    <col min="4114" max="4114" width="11.90625" customWidth="1"/>
    <col min="4115" max="4115" width="12.90625" customWidth="1"/>
    <col min="4362" max="4362" width="11.453125" customWidth="1"/>
    <col min="4363" max="4363" width="28.453125" customWidth="1"/>
    <col min="4364" max="4364" width="10.6328125" customWidth="1"/>
    <col min="4365" max="4365" width="10.453125" customWidth="1"/>
    <col min="4366" max="4366" width="11.90625" customWidth="1"/>
    <col min="4367" max="4367" width="9.08984375" customWidth="1"/>
    <col min="4368" max="4368" width="13.08984375" customWidth="1"/>
    <col min="4369" max="4369" width="12.26953125" customWidth="1"/>
    <col min="4370" max="4370" width="11.90625" customWidth="1"/>
    <col min="4371" max="4371" width="12.90625" customWidth="1"/>
    <col min="4618" max="4618" width="11.453125" customWidth="1"/>
    <col min="4619" max="4619" width="28.453125" customWidth="1"/>
    <col min="4620" max="4620" width="10.6328125" customWidth="1"/>
    <col min="4621" max="4621" width="10.453125" customWidth="1"/>
    <col min="4622" max="4622" width="11.90625" customWidth="1"/>
    <col min="4623" max="4623" width="9.08984375" customWidth="1"/>
    <col min="4624" max="4624" width="13.08984375" customWidth="1"/>
    <col min="4625" max="4625" width="12.26953125" customWidth="1"/>
    <col min="4626" max="4626" width="11.90625" customWidth="1"/>
    <col min="4627" max="4627" width="12.90625" customWidth="1"/>
    <col min="4874" max="4874" width="11.453125" customWidth="1"/>
    <col min="4875" max="4875" width="28.453125" customWidth="1"/>
    <col min="4876" max="4876" width="10.6328125" customWidth="1"/>
    <col min="4877" max="4877" width="10.453125" customWidth="1"/>
    <col min="4878" max="4878" width="11.90625" customWidth="1"/>
    <col min="4879" max="4879" width="9.08984375" customWidth="1"/>
    <col min="4880" max="4880" width="13.08984375" customWidth="1"/>
    <col min="4881" max="4881" width="12.26953125" customWidth="1"/>
    <col min="4882" max="4882" width="11.90625" customWidth="1"/>
    <col min="4883" max="4883" width="12.90625" customWidth="1"/>
    <col min="5130" max="5130" width="11.453125" customWidth="1"/>
    <col min="5131" max="5131" width="28.453125" customWidth="1"/>
    <col min="5132" max="5132" width="10.6328125" customWidth="1"/>
    <col min="5133" max="5133" width="10.453125" customWidth="1"/>
    <col min="5134" max="5134" width="11.90625" customWidth="1"/>
    <col min="5135" max="5135" width="9.08984375" customWidth="1"/>
    <col min="5136" max="5136" width="13.08984375" customWidth="1"/>
    <col min="5137" max="5137" width="12.26953125" customWidth="1"/>
    <col min="5138" max="5138" width="11.90625" customWidth="1"/>
    <col min="5139" max="5139" width="12.90625" customWidth="1"/>
    <col min="5386" max="5386" width="11.453125" customWidth="1"/>
    <col min="5387" max="5387" width="28.453125" customWidth="1"/>
    <col min="5388" max="5388" width="10.6328125" customWidth="1"/>
    <col min="5389" max="5389" width="10.453125" customWidth="1"/>
    <col min="5390" max="5390" width="11.90625" customWidth="1"/>
    <col min="5391" max="5391" width="9.08984375" customWidth="1"/>
    <col min="5392" max="5392" width="13.08984375" customWidth="1"/>
    <col min="5393" max="5393" width="12.26953125" customWidth="1"/>
    <col min="5394" max="5394" width="11.90625" customWidth="1"/>
    <col min="5395" max="5395" width="12.90625" customWidth="1"/>
    <col min="5642" max="5642" width="11.453125" customWidth="1"/>
    <col min="5643" max="5643" width="28.453125" customWidth="1"/>
    <col min="5644" max="5644" width="10.6328125" customWidth="1"/>
    <col min="5645" max="5645" width="10.453125" customWidth="1"/>
    <col min="5646" max="5646" width="11.90625" customWidth="1"/>
    <col min="5647" max="5647" width="9.08984375" customWidth="1"/>
    <col min="5648" max="5648" width="13.08984375" customWidth="1"/>
    <col min="5649" max="5649" width="12.26953125" customWidth="1"/>
    <col min="5650" max="5650" width="11.90625" customWidth="1"/>
    <col min="5651" max="5651" width="12.90625" customWidth="1"/>
    <col min="5898" max="5898" width="11.453125" customWidth="1"/>
    <col min="5899" max="5899" width="28.453125" customWidth="1"/>
    <col min="5900" max="5900" width="10.6328125" customWidth="1"/>
    <col min="5901" max="5901" width="10.453125" customWidth="1"/>
    <col min="5902" max="5902" width="11.90625" customWidth="1"/>
    <col min="5903" max="5903" width="9.08984375" customWidth="1"/>
    <col min="5904" max="5904" width="13.08984375" customWidth="1"/>
    <col min="5905" max="5905" width="12.26953125" customWidth="1"/>
    <col min="5906" max="5906" width="11.90625" customWidth="1"/>
    <col min="5907" max="5907" width="12.90625" customWidth="1"/>
    <col min="6154" max="6154" width="11.453125" customWidth="1"/>
    <col min="6155" max="6155" width="28.453125" customWidth="1"/>
    <col min="6156" max="6156" width="10.6328125" customWidth="1"/>
    <col min="6157" max="6157" width="10.453125" customWidth="1"/>
    <col min="6158" max="6158" width="11.90625" customWidth="1"/>
    <col min="6159" max="6159" width="9.08984375" customWidth="1"/>
    <col min="6160" max="6160" width="13.08984375" customWidth="1"/>
    <col min="6161" max="6161" width="12.26953125" customWidth="1"/>
    <col min="6162" max="6162" width="11.90625" customWidth="1"/>
    <col min="6163" max="6163" width="12.90625" customWidth="1"/>
    <col min="6410" max="6410" width="11.453125" customWidth="1"/>
    <col min="6411" max="6411" width="28.453125" customWidth="1"/>
    <col min="6412" max="6412" width="10.6328125" customWidth="1"/>
    <col min="6413" max="6413" width="10.453125" customWidth="1"/>
    <col min="6414" max="6414" width="11.90625" customWidth="1"/>
    <col min="6415" max="6415" width="9.08984375" customWidth="1"/>
    <col min="6416" max="6416" width="13.08984375" customWidth="1"/>
    <col min="6417" max="6417" width="12.26953125" customWidth="1"/>
    <col min="6418" max="6418" width="11.90625" customWidth="1"/>
    <col min="6419" max="6419" width="12.90625" customWidth="1"/>
    <col min="6666" max="6666" width="11.453125" customWidth="1"/>
    <col min="6667" max="6667" width="28.453125" customWidth="1"/>
    <col min="6668" max="6668" width="10.6328125" customWidth="1"/>
    <col min="6669" max="6669" width="10.453125" customWidth="1"/>
    <col min="6670" max="6670" width="11.90625" customWidth="1"/>
    <col min="6671" max="6671" width="9.08984375" customWidth="1"/>
    <col min="6672" max="6672" width="13.08984375" customWidth="1"/>
    <col min="6673" max="6673" width="12.26953125" customWidth="1"/>
    <col min="6674" max="6674" width="11.90625" customWidth="1"/>
    <col min="6675" max="6675" width="12.90625" customWidth="1"/>
    <col min="6922" max="6922" width="11.453125" customWidth="1"/>
    <col min="6923" max="6923" width="28.453125" customWidth="1"/>
    <col min="6924" max="6924" width="10.6328125" customWidth="1"/>
    <col min="6925" max="6925" width="10.453125" customWidth="1"/>
    <col min="6926" max="6926" width="11.90625" customWidth="1"/>
    <col min="6927" max="6927" width="9.08984375" customWidth="1"/>
    <col min="6928" max="6928" width="13.08984375" customWidth="1"/>
    <col min="6929" max="6929" width="12.26953125" customWidth="1"/>
    <col min="6930" max="6930" width="11.90625" customWidth="1"/>
    <col min="6931" max="6931" width="12.90625" customWidth="1"/>
    <col min="7178" max="7178" width="11.453125" customWidth="1"/>
    <col min="7179" max="7179" width="28.453125" customWidth="1"/>
    <col min="7180" max="7180" width="10.6328125" customWidth="1"/>
    <col min="7181" max="7181" width="10.453125" customWidth="1"/>
    <col min="7182" max="7182" width="11.90625" customWidth="1"/>
    <col min="7183" max="7183" width="9.08984375" customWidth="1"/>
    <col min="7184" max="7184" width="13.08984375" customWidth="1"/>
    <col min="7185" max="7185" width="12.26953125" customWidth="1"/>
    <col min="7186" max="7186" width="11.90625" customWidth="1"/>
    <col min="7187" max="7187" width="12.90625" customWidth="1"/>
    <col min="7434" max="7434" width="11.453125" customWidth="1"/>
    <col min="7435" max="7435" width="28.453125" customWidth="1"/>
    <col min="7436" max="7436" width="10.6328125" customWidth="1"/>
    <col min="7437" max="7437" width="10.453125" customWidth="1"/>
    <col min="7438" max="7438" width="11.90625" customWidth="1"/>
    <col min="7439" max="7439" width="9.08984375" customWidth="1"/>
    <col min="7440" max="7440" width="13.08984375" customWidth="1"/>
    <col min="7441" max="7441" width="12.26953125" customWidth="1"/>
    <col min="7442" max="7442" width="11.90625" customWidth="1"/>
    <col min="7443" max="7443" width="12.90625" customWidth="1"/>
    <col min="7690" max="7690" width="11.453125" customWidth="1"/>
    <col min="7691" max="7691" width="28.453125" customWidth="1"/>
    <col min="7692" max="7692" width="10.6328125" customWidth="1"/>
    <col min="7693" max="7693" width="10.453125" customWidth="1"/>
    <col min="7694" max="7694" width="11.90625" customWidth="1"/>
    <col min="7695" max="7695" width="9.08984375" customWidth="1"/>
    <col min="7696" max="7696" width="13.08984375" customWidth="1"/>
    <col min="7697" max="7697" width="12.26953125" customWidth="1"/>
    <col min="7698" max="7698" width="11.90625" customWidth="1"/>
    <col min="7699" max="7699" width="12.90625" customWidth="1"/>
    <col min="7946" max="7946" width="11.453125" customWidth="1"/>
    <col min="7947" max="7947" width="28.453125" customWidth="1"/>
    <col min="7948" max="7948" width="10.6328125" customWidth="1"/>
    <col min="7949" max="7949" width="10.453125" customWidth="1"/>
    <col min="7950" max="7950" width="11.90625" customWidth="1"/>
    <col min="7951" max="7951" width="9.08984375" customWidth="1"/>
    <col min="7952" max="7952" width="13.08984375" customWidth="1"/>
    <col min="7953" max="7953" width="12.26953125" customWidth="1"/>
    <col min="7954" max="7954" width="11.90625" customWidth="1"/>
    <col min="7955" max="7955" width="12.90625" customWidth="1"/>
    <col min="8202" max="8202" width="11.453125" customWidth="1"/>
    <col min="8203" max="8203" width="28.453125" customWidth="1"/>
    <col min="8204" max="8204" width="10.6328125" customWidth="1"/>
    <col min="8205" max="8205" width="10.453125" customWidth="1"/>
    <col min="8206" max="8206" width="11.90625" customWidth="1"/>
    <col min="8207" max="8207" width="9.08984375" customWidth="1"/>
    <col min="8208" max="8208" width="13.08984375" customWidth="1"/>
    <col min="8209" max="8209" width="12.26953125" customWidth="1"/>
    <col min="8210" max="8210" width="11.90625" customWidth="1"/>
    <col min="8211" max="8211" width="12.90625" customWidth="1"/>
    <col min="8458" max="8458" width="11.453125" customWidth="1"/>
    <col min="8459" max="8459" width="28.453125" customWidth="1"/>
    <col min="8460" max="8460" width="10.6328125" customWidth="1"/>
    <col min="8461" max="8461" width="10.453125" customWidth="1"/>
    <col min="8462" max="8462" width="11.90625" customWidth="1"/>
    <col min="8463" max="8463" width="9.08984375" customWidth="1"/>
    <col min="8464" max="8464" width="13.08984375" customWidth="1"/>
    <col min="8465" max="8465" width="12.26953125" customWidth="1"/>
    <col min="8466" max="8466" width="11.90625" customWidth="1"/>
    <col min="8467" max="8467" width="12.90625" customWidth="1"/>
    <col min="8714" max="8714" width="11.453125" customWidth="1"/>
    <col min="8715" max="8715" width="28.453125" customWidth="1"/>
    <col min="8716" max="8716" width="10.6328125" customWidth="1"/>
    <col min="8717" max="8717" width="10.453125" customWidth="1"/>
    <col min="8718" max="8718" width="11.90625" customWidth="1"/>
    <col min="8719" max="8719" width="9.08984375" customWidth="1"/>
    <col min="8720" max="8720" width="13.08984375" customWidth="1"/>
    <col min="8721" max="8721" width="12.26953125" customWidth="1"/>
    <col min="8722" max="8722" width="11.90625" customWidth="1"/>
    <col min="8723" max="8723" width="12.90625" customWidth="1"/>
    <col min="8970" max="8970" width="11.453125" customWidth="1"/>
    <col min="8971" max="8971" width="28.453125" customWidth="1"/>
    <col min="8972" max="8972" width="10.6328125" customWidth="1"/>
    <col min="8973" max="8973" width="10.453125" customWidth="1"/>
    <col min="8974" max="8974" width="11.90625" customWidth="1"/>
    <col min="8975" max="8975" width="9.08984375" customWidth="1"/>
    <col min="8976" max="8976" width="13.08984375" customWidth="1"/>
    <col min="8977" max="8977" width="12.26953125" customWidth="1"/>
    <col min="8978" max="8978" width="11.90625" customWidth="1"/>
    <col min="8979" max="8979" width="12.90625" customWidth="1"/>
    <col min="9226" max="9226" width="11.453125" customWidth="1"/>
    <col min="9227" max="9227" width="28.453125" customWidth="1"/>
    <col min="9228" max="9228" width="10.6328125" customWidth="1"/>
    <col min="9229" max="9229" width="10.453125" customWidth="1"/>
    <col min="9230" max="9230" width="11.90625" customWidth="1"/>
    <col min="9231" max="9231" width="9.08984375" customWidth="1"/>
    <col min="9232" max="9232" width="13.08984375" customWidth="1"/>
    <col min="9233" max="9233" width="12.26953125" customWidth="1"/>
    <col min="9234" max="9234" width="11.90625" customWidth="1"/>
    <col min="9235" max="9235" width="12.90625" customWidth="1"/>
    <col min="9482" max="9482" width="11.453125" customWidth="1"/>
    <col min="9483" max="9483" width="28.453125" customWidth="1"/>
    <col min="9484" max="9484" width="10.6328125" customWidth="1"/>
    <col min="9485" max="9485" width="10.453125" customWidth="1"/>
    <col min="9486" max="9486" width="11.90625" customWidth="1"/>
    <col min="9487" max="9487" width="9.08984375" customWidth="1"/>
    <col min="9488" max="9488" width="13.08984375" customWidth="1"/>
    <col min="9489" max="9489" width="12.26953125" customWidth="1"/>
    <col min="9490" max="9490" width="11.90625" customWidth="1"/>
    <col min="9491" max="9491" width="12.90625" customWidth="1"/>
    <col min="9738" max="9738" width="11.453125" customWidth="1"/>
    <col min="9739" max="9739" width="28.453125" customWidth="1"/>
    <col min="9740" max="9740" width="10.6328125" customWidth="1"/>
    <col min="9741" max="9741" width="10.453125" customWidth="1"/>
    <col min="9742" max="9742" width="11.90625" customWidth="1"/>
    <col min="9743" max="9743" width="9.08984375" customWidth="1"/>
    <col min="9744" max="9744" width="13.08984375" customWidth="1"/>
    <col min="9745" max="9745" width="12.26953125" customWidth="1"/>
    <col min="9746" max="9746" width="11.90625" customWidth="1"/>
    <col min="9747" max="9747" width="12.90625" customWidth="1"/>
    <col min="9994" max="9994" width="11.453125" customWidth="1"/>
    <col min="9995" max="9995" width="28.453125" customWidth="1"/>
    <col min="9996" max="9996" width="10.6328125" customWidth="1"/>
    <col min="9997" max="9997" width="10.453125" customWidth="1"/>
    <col min="9998" max="9998" width="11.90625" customWidth="1"/>
    <col min="9999" max="9999" width="9.08984375" customWidth="1"/>
    <col min="10000" max="10000" width="13.08984375" customWidth="1"/>
    <col min="10001" max="10001" width="12.26953125" customWidth="1"/>
    <col min="10002" max="10002" width="11.90625" customWidth="1"/>
    <col min="10003" max="10003" width="12.90625" customWidth="1"/>
    <col min="10250" max="10250" width="11.453125" customWidth="1"/>
    <col min="10251" max="10251" width="28.453125" customWidth="1"/>
    <col min="10252" max="10252" width="10.6328125" customWidth="1"/>
    <col min="10253" max="10253" width="10.453125" customWidth="1"/>
    <col min="10254" max="10254" width="11.90625" customWidth="1"/>
    <col min="10255" max="10255" width="9.08984375" customWidth="1"/>
    <col min="10256" max="10256" width="13.08984375" customWidth="1"/>
    <col min="10257" max="10257" width="12.26953125" customWidth="1"/>
    <col min="10258" max="10258" width="11.90625" customWidth="1"/>
    <col min="10259" max="10259" width="12.90625" customWidth="1"/>
    <col min="10506" max="10506" width="11.453125" customWidth="1"/>
    <col min="10507" max="10507" width="28.453125" customWidth="1"/>
    <col min="10508" max="10508" width="10.6328125" customWidth="1"/>
    <col min="10509" max="10509" width="10.453125" customWidth="1"/>
    <col min="10510" max="10510" width="11.90625" customWidth="1"/>
    <col min="10511" max="10511" width="9.08984375" customWidth="1"/>
    <col min="10512" max="10512" width="13.08984375" customWidth="1"/>
    <col min="10513" max="10513" width="12.26953125" customWidth="1"/>
    <col min="10514" max="10514" width="11.90625" customWidth="1"/>
    <col min="10515" max="10515" width="12.90625" customWidth="1"/>
    <col min="10762" max="10762" width="11.453125" customWidth="1"/>
    <col min="10763" max="10763" width="28.453125" customWidth="1"/>
    <col min="10764" max="10764" width="10.6328125" customWidth="1"/>
    <col min="10765" max="10765" width="10.453125" customWidth="1"/>
    <col min="10766" max="10766" width="11.90625" customWidth="1"/>
    <col min="10767" max="10767" width="9.08984375" customWidth="1"/>
    <col min="10768" max="10768" width="13.08984375" customWidth="1"/>
    <col min="10769" max="10769" width="12.26953125" customWidth="1"/>
    <col min="10770" max="10770" width="11.90625" customWidth="1"/>
    <col min="10771" max="10771" width="12.90625" customWidth="1"/>
    <col min="11018" max="11018" width="11.453125" customWidth="1"/>
    <col min="11019" max="11019" width="28.453125" customWidth="1"/>
    <col min="11020" max="11020" width="10.6328125" customWidth="1"/>
    <col min="11021" max="11021" width="10.453125" customWidth="1"/>
    <col min="11022" max="11022" width="11.90625" customWidth="1"/>
    <col min="11023" max="11023" width="9.08984375" customWidth="1"/>
    <col min="11024" max="11024" width="13.08984375" customWidth="1"/>
    <col min="11025" max="11025" width="12.26953125" customWidth="1"/>
    <col min="11026" max="11026" width="11.90625" customWidth="1"/>
    <col min="11027" max="11027" width="12.90625" customWidth="1"/>
    <col min="11274" max="11274" width="11.453125" customWidth="1"/>
    <col min="11275" max="11275" width="28.453125" customWidth="1"/>
    <col min="11276" max="11276" width="10.6328125" customWidth="1"/>
    <col min="11277" max="11277" width="10.453125" customWidth="1"/>
    <col min="11278" max="11278" width="11.90625" customWidth="1"/>
    <col min="11279" max="11279" width="9.08984375" customWidth="1"/>
    <col min="11280" max="11280" width="13.08984375" customWidth="1"/>
    <col min="11281" max="11281" width="12.26953125" customWidth="1"/>
    <col min="11282" max="11282" width="11.90625" customWidth="1"/>
    <col min="11283" max="11283" width="12.90625" customWidth="1"/>
    <col min="11530" max="11530" width="11.453125" customWidth="1"/>
    <col min="11531" max="11531" width="28.453125" customWidth="1"/>
    <col min="11532" max="11532" width="10.6328125" customWidth="1"/>
    <col min="11533" max="11533" width="10.453125" customWidth="1"/>
    <col min="11534" max="11534" width="11.90625" customWidth="1"/>
    <col min="11535" max="11535" width="9.08984375" customWidth="1"/>
    <col min="11536" max="11536" width="13.08984375" customWidth="1"/>
    <col min="11537" max="11537" width="12.26953125" customWidth="1"/>
    <col min="11538" max="11538" width="11.90625" customWidth="1"/>
    <col min="11539" max="11539" width="12.90625" customWidth="1"/>
    <col min="11786" max="11786" width="11.453125" customWidth="1"/>
    <col min="11787" max="11787" width="28.453125" customWidth="1"/>
    <col min="11788" max="11788" width="10.6328125" customWidth="1"/>
    <col min="11789" max="11789" width="10.453125" customWidth="1"/>
    <col min="11790" max="11790" width="11.90625" customWidth="1"/>
    <col min="11791" max="11791" width="9.08984375" customWidth="1"/>
    <col min="11792" max="11792" width="13.08984375" customWidth="1"/>
    <col min="11793" max="11793" width="12.26953125" customWidth="1"/>
    <col min="11794" max="11794" width="11.90625" customWidth="1"/>
    <col min="11795" max="11795" width="12.90625" customWidth="1"/>
    <col min="12042" max="12042" width="11.453125" customWidth="1"/>
    <col min="12043" max="12043" width="28.453125" customWidth="1"/>
    <col min="12044" max="12044" width="10.6328125" customWidth="1"/>
    <col min="12045" max="12045" width="10.453125" customWidth="1"/>
    <col min="12046" max="12046" width="11.90625" customWidth="1"/>
    <col min="12047" max="12047" width="9.08984375" customWidth="1"/>
    <col min="12048" max="12048" width="13.08984375" customWidth="1"/>
    <col min="12049" max="12049" width="12.26953125" customWidth="1"/>
    <col min="12050" max="12050" width="11.90625" customWidth="1"/>
    <col min="12051" max="12051" width="12.90625" customWidth="1"/>
    <col min="12298" max="12298" width="11.453125" customWidth="1"/>
    <col min="12299" max="12299" width="28.453125" customWidth="1"/>
    <col min="12300" max="12300" width="10.6328125" customWidth="1"/>
    <col min="12301" max="12301" width="10.453125" customWidth="1"/>
    <col min="12302" max="12302" width="11.90625" customWidth="1"/>
    <col min="12303" max="12303" width="9.08984375" customWidth="1"/>
    <col min="12304" max="12304" width="13.08984375" customWidth="1"/>
    <col min="12305" max="12305" width="12.26953125" customWidth="1"/>
    <col min="12306" max="12306" width="11.90625" customWidth="1"/>
    <col min="12307" max="12307" width="12.90625" customWidth="1"/>
    <col min="12554" max="12554" width="11.453125" customWidth="1"/>
    <col min="12555" max="12555" width="28.453125" customWidth="1"/>
    <col min="12556" max="12556" width="10.6328125" customWidth="1"/>
    <col min="12557" max="12557" width="10.453125" customWidth="1"/>
    <col min="12558" max="12558" width="11.90625" customWidth="1"/>
    <col min="12559" max="12559" width="9.08984375" customWidth="1"/>
    <col min="12560" max="12560" width="13.08984375" customWidth="1"/>
    <col min="12561" max="12561" width="12.26953125" customWidth="1"/>
    <col min="12562" max="12562" width="11.90625" customWidth="1"/>
    <col min="12563" max="12563" width="12.90625" customWidth="1"/>
    <col min="12810" max="12810" width="11.453125" customWidth="1"/>
    <col min="12811" max="12811" width="28.453125" customWidth="1"/>
    <col min="12812" max="12812" width="10.6328125" customWidth="1"/>
    <col min="12813" max="12813" width="10.453125" customWidth="1"/>
    <col min="12814" max="12814" width="11.90625" customWidth="1"/>
    <col min="12815" max="12815" width="9.08984375" customWidth="1"/>
    <col min="12816" max="12816" width="13.08984375" customWidth="1"/>
    <col min="12817" max="12817" width="12.26953125" customWidth="1"/>
    <col min="12818" max="12818" width="11.90625" customWidth="1"/>
    <col min="12819" max="12819" width="12.90625" customWidth="1"/>
    <col min="13066" max="13066" width="11.453125" customWidth="1"/>
    <col min="13067" max="13067" width="28.453125" customWidth="1"/>
    <col min="13068" max="13068" width="10.6328125" customWidth="1"/>
    <col min="13069" max="13069" width="10.453125" customWidth="1"/>
    <col min="13070" max="13070" width="11.90625" customWidth="1"/>
    <col min="13071" max="13071" width="9.08984375" customWidth="1"/>
    <col min="13072" max="13072" width="13.08984375" customWidth="1"/>
    <col min="13073" max="13073" width="12.26953125" customWidth="1"/>
    <col min="13074" max="13074" width="11.90625" customWidth="1"/>
    <col min="13075" max="13075" width="12.90625" customWidth="1"/>
    <col min="13322" max="13322" width="11.453125" customWidth="1"/>
    <col min="13323" max="13323" width="28.453125" customWidth="1"/>
    <col min="13324" max="13324" width="10.6328125" customWidth="1"/>
    <col min="13325" max="13325" width="10.453125" customWidth="1"/>
    <col min="13326" max="13326" width="11.90625" customWidth="1"/>
    <col min="13327" max="13327" width="9.08984375" customWidth="1"/>
    <col min="13328" max="13328" width="13.08984375" customWidth="1"/>
    <col min="13329" max="13329" width="12.26953125" customWidth="1"/>
    <col min="13330" max="13330" width="11.90625" customWidth="1"/>
    <col min="13331" max="13331" width="12.90625" customWidth="1"/>
    <col min="13578" max="13578" width="11.453125" customWidth="1"/>
    <col min="13579" max="13579" width="28.453125" customWidth="1"/>
    <col min="13580" max="13580" width="10.6328125" customWidth="1"/>
    <col min="13581" max="13581" width="10.453125" customWidth="1"/>
    <col min="13582" max="13582" width="11.90625" customWidth="1"/>
    <col min="13583" max="13583" width="9.08984375" customWidth="1"/>
    <col min="13584" max="13584" width="13.08984375" customWidth="1"/>
    <col min="13585" max="13585" width="12.26953125" customWidth="1"/>
    <col min="13586" max="13586" width="11.90625" customWidth="1"/>
    <col min="13587" max="13587" width="12.90625" customWidth="1"/>
    <col min="13834" max="13834" width="11.453125" customWidth="1"/>
    <col min="13835" max="13835" width="28.453125" customWidth="1"/>
    <col min="13836" max="13836" width="10.6328125" customWidth="1"/>
    <col min="13837" max="13837" width="10.453125" customWidth="1"/>
    <col min="13838" max="13838" width="11.90625" customWidth="1"/>
    <col min="13839" max="13839" width="9.08984375" customWidth="1"/>
    <col min="13840" max="13840" width="13.08984375" customWidth="1"/>
    <col min="13841" max="13841" width="12.26953125" customWidth="1"/>
    <col min="13842" max="13842" width="11.90625" customWidth="1"/>
    <col min="13843" max="13843" width="12.90625" customWidth="1"/>
    <col min="14090" max="14090" width="11.453125" customWidth="1"/>
    <col min="14091" max="14091" width="28.453125" customWidth="1"/>
    <col min="14092" max="14092" width="10.6328125" customWidth="1"/>
    <col min="14093" max="14093" width="10.453125" customWidth="1"/>
    <col min="14094" max="14094" width="11.90625" customWidth="1"/>
    <col min="14095" max="14095" width="9.08984375" customWidth="1"/>
    <col min="14096" max="14096" width="13.08984375" customWidth="1"/>
    <col min="14097" max="14097" width="12.26953125" customWidth="1"/>
    <col min="14098" max="14098" width="11.90625" customWidth="1"/>
    <col min="14099" max="14099" width="12.90625" customWidth="1"/>
    <col min="14346" max="14346" width="11.453125" customWidth="1"/>
    <col min="14347" max="14347" width="28.453125" customWidth="1"/>
    <col min="14348" max="14348" width="10.6328125" customWidth="1"/>
    <col min="14349" max="14349" width="10.453125" customWidth="1"/>
    <col min="14350" max="14350" width="11.90625" customWidth="1"/>
    <col min="14351" max="14351" width="9.08984375" customWidth="1"/>
    <col min="14352" max="14352" width="13.08984375" customWidth="1"/>
    <col min="14353" max="14353" width="12.26953125" customWidth="1"/>
    <col min="14354" max="14354" width="11.90625" customWidth="1"/>
    <col min="14355" max="14355" width="12.90625" customWidth="1"/>
    <col min="14602" max="14602" width="11.453125" customWidth="1"/>
    <col min="14603" max="14603" width="28.453125" customWidth="1"/>
    <col min="14604" max="14604" width="10.6328125" customWidth="1"/>
    <col min="14605" max="14605" width="10.453125" customWidth="1"/>
    <col min="14606" max="14606" width="11.90625" customWidth="1"/>
    <col min="14607" max="14607" width="9.08984375" customWidth="1"/>
    <col min="14608" max="14608" width="13.08984375" customWidth="1"/>
    <col min="14609" max="14609" width="12.26953125" customWidth="1"/>
    <col min="14610" max="14610" width="11.90625" customWidth="1"/>
    <col min="14611" max="14611" width="12.90625" customWidth="1"/>
    <col min="14858" max="14858" width="11.453125" customWidth="1"/>
    <col min="14859" max="14859" width="28.453125" customWidth="1"/>
    <col min="14860" max="14860" width="10.6328125" customWidth="1"/>
    <col min="14861" max="14861" width="10.453125" customWidth="1"/>
    <col min="14862" max="14862" width="11.90625" customWidth="1"/>
    <col min="14863" max="14863" width="9.08984375" customWidth="1"/>
    <col min="14864" max="14864" width="13.08984375" customWidth="1"/>
    <col min="14865" max="14865" width="12.26953125" customWidth="1"/>
    <col min="14866" max="14866" width="11.90625" customWidth="1"/>
    <col min="14867" max="14867" width="12.90625" customWidth="1"/>
    <col min="15114" max="15114" width="11.453125" customWidth="1"/>
    <col min="15115" max="15115" width="28.453125" customWidth="1"/>
    <col min="15116" max="15116" width="10.6328125" customWidth="1"/>
    <col min="15117" max="15117" width="10.453125" customWidth="1"/>
    <col min="15118" max="15118" width="11.90625" customWidth="1"/>
    <col min="15119" max="15119" width="9.08984375" customWidth="1"/>
    <col min="15120" max="15120" width="13.08984375" customWidth="1"/>
    <col min="15121" max="15121" width="12.26953125" customWidth="1"/>
    <col min="15122" max="15122" width="11.90625" customWidth="1"/>
    <col min="15123" max="15123" width="12.90625" customWidth="1"/>
    <col min="15370" max="15370" width="11.453125" customWidth="1"/>
    <col min="15371" max="15371" width="28.453125" customWidth="1"/>
    <col min="15372" max="15372" width="10.6328125" customWidth="1"/>
    <col min="15373" max="15373" width="10.453125" customWidth="1"/>
    <col min="15374" max="15374" width="11.90625" customWidth="1"/>
    <col min="15375" max="15375" width="9.08984375" customWidth="1"/>
    <col min="15376" max="15376" width="13.08984375" customWidth="1"/>
    <col min="15377" max="15377" width="12.26953125" customWidth="1"/>
    <col min="15378" max="15378" width="11.90625" customWidth="1"/>
    <col min="15379" max="15379" width="12.90625" customWidth="1"/>
    <col min="15626" max="15626" width="11.453125" customWidth="1"/>
    <col min="15627" max="15627" width="28.453125" customWidth="1"/>
    <col min="15628" max="15628" width="10.6328125" customWidth="1"/>
    <col min="15629" max="15629" width="10.453125" customWidth="1"/>
    <col min="15630" max="15630" width="11.90625" customWidth="1"/>
    <col min="15631" max="15631" width="9.08984375" customWidth="1"/>
    <col min="15632" max="15632" width="13.08984375" customWidth="1"/>
    <col min="15633" max="15633" width="12.26953125" customWidth="1"/>
    <col min="15634" max="15634" width="11.90625" customWidth="1"/>
    <col min="15635" max="15635" width="12.90625" customWidth="1"/>
    <col min="15882" max="15882" width="11.453125" customWidth="1"/>
    <col min="15883" max="15883" width="28.453125" customWidth="1"/>
    <col min="15884" max="15884" width="10.6328125" customWidth="1"/>
    <col min="15885" max="15885" width="10.453125" customWidth="1"/>
    <col min="15886" max="15886" width="11.90625" customWidth="1"/>
    <col min="15887" max="15887" width="9.08984375" customWidth="1"/>
    <col min="15888" max="15888" width="13.08984375" customWidth="1"/>
    <col min="15889" max="15889" width="12.26953125" customWidth="1"/>
    <col min="15890" max="15890" width="11.90625" customWidth="1"/>
    <col min="15891" max="15891" width="12.90625" customWidth="1"/>
    <col min="16138" max="16138" width="11.453125" customWidth="1"/>
    <col min="16139" max="16139" width="28.453125" customWidth="1"/>
    <col min="16140" max="16140" width="10.6328125" customWidth="1"/>
    <col min="16141" max="16141" width="10.453125" customWidth="1"/>
    <col min="16142" max="16142" width="11.90625" customWidth="1"/>
    <col min="16143" max="16143" width="9.08984375" customWidth="1"/>
    <col min="16144" max="16144" width="13.08984375" customWidth="1"/>
    <col min="16145" max="16145" width="12.26953125" customWidth="1"/>
    <col min="16146" max="16146" width="11.90625" customWidth="1"/>
    <col min="16147" max="16147" width="12.90625" customWidth="1"/>
  </cols>
  <sheetData>
    <row r="1" spans="1:19" ht="21" x14ac:dyDescent="0.25">
      <c r="A1" s="10" t="s">
        <v>0</v>
      </c>
    </row>
    <row r="2" spans="1:19" ht="70" customHeight="1" x14ac:dyDescent="0.25">
      <c r="A2" s="14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9" customHeight="1" x14ac:dyDescent="0.25">
      <c r="R3" s="16" t="s">
        <v>1</v>
      </c>
      <c r="S3" s="16"/>
    </row>
    <row r="4" spans="1:19" s="12" customFormat="1" ht="30.65" customHeight="1" x14ac:dyDescent="0.25">
      <c r="A4" s="25" t="s">
        <v>32</v>
      </c>
      <c r="B4" s="25"/>
      <c r="C4" s="25" t="s">
        <v>4</v>
      </c>
      <c r="D4" s="25" t="s">
        <v>12</v>
      </c>
      <c r="E4" s="25" t="s">
        <v>13</v>
      </c>
      <c r="F4" s="25" t="s">
        <v>14</v>
      </c>
      <c r="G4" s="27" t="s">
        <v>15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5" t="s">
        <v>28</v>
      </c>
      <c r="S4" s="28" t="s">
        <v>29</v>
      </c>
    </row>
    <row r="5" spans="1:19" s="12" customFormat="1" ht="30.65" customHeight="1" x14ac:dyDescent="0.25">
      <c r="A5" s="25"/>
      <c r="B5" s="25"/>
      <c r="C5" s="25"/>
      <c r="D5" s="25"/>
      <c r="E5" s="25"/>
      <c r="F5" s="25"/>
      <c r="G5" s="25" t="s">
        <v>5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8"/>
    </row>
    <row r="6" spans="1:19" s="12" customFormat="1" ht="59.5" customHeight="1" x14ac:dyDescent="0.25">
      <c r="A6" s="25"/>
      <c r="B6" s="25"/>
      <c r="C6" s="25"/>
      <c r="D6" s="25"/>
      <c r="E6" s="25"/>
      <c r="F6" s="25"/>
      <c r="G6" s="8" t="s">
        <v>16</v>
      </c>
      <c r="H6" s="8" t="s">
        <v>36</v>
      </c>
      <c r="I6" s="8" t="s">
        <v>35</v>
      </c>
      <c r="J6" s="8" t="s">
        <v>37</v>
      </c>
      <c r="K6" s="8" t="s">
        <v>20</v>
      </c>
      <c r="L6" s="8" t="s">
        <v>21</v>
      </c>
      <c r="M6" s="25" t="s">
        <v>22</v>
      </c>
      <c r="N6" s="25"/>
      <c r="O6" s="8" t="s">
        <v>23</v>
      </c>
      <c r="P6" s="11" t="s">
        <v>33</v>
      </c>
      <c r="Q6" s="11" t="s">
        <v>34</v>
      </c>
      <c r="R6" s="25"/>
      <c r="S6" s="28"/>
    </row>
    <row r="7" spans="1:19" s="6" customFormat="1" ht="50" customHeight="1" x14ac:dyDescent="0.25">
      <c r="A7" s="26" t="s">
        <v>30</v>
      </c>
      <c r="B7" s="26"/>
      <c r="C7" s="5">
        <f t="shared" ref="C7:F7" si="0">C8+C9</f>
        <v>286</v>
      </c>
      <c r="D7" s="5">
        <f t="shared" si="0"/>
        <v>90</v>
      </c>
      <c r="E7" s="5">
        <f t="shared" si="0"/>
        <v>101</v>
      </c>
      <c r="F7" s="5">
        <f t="shared" si="0"/>
        <v>95</v>
      </c>
      <c r="G7" s="5">
        <f>SUM(G8:G9)</f>
        <v>79.03</v>
      </c>
      <c r="H7" s="5">
        <f t="shared" ref="H7:L7" si="1">SUM(H8:H9)</f>
        <v>72.53</v>
      </c>
      <c r="I7" s="5">
        <f t="shared" si="1"/>
        <v>42.91</v>
      </c>
      <c r="J7" s="5">
        <f t="shared" si="1"/>
        <v>3.0300000000000002</v>
      </c>
      <c r="K7" s="5">
        <f t="shared" si="1"/>
        <v>4.43</v>
      </c>
      <c r="L7" s="5">
        <f t="shared" si="1"/>
        <v>14.31</v>
      </c>
      <c r="M7" s="5">
        <v>150</v>
      </c>
      <c r="N7" s="5">
        <f t="shared" ref="N7:P7" si="2">SUM(N8:N9)</f>
        <v>4.2899999999999991</v>
      </c>
      <c r="O7" s="5">
        <f t="shared" si="2"/>
        <v>220.53</v>
      </c>
      <c r="P7" s="9">
        <f t="shared" si="2"/>
        <v>192</v>
      </c>
      <c r="Q7" s="9">
        <v>28.53</v>
      </c>
      <c r="R7" s="5">
        <v>223</v>
      </c>
      <c r="S7" s="5">
        <f>Q7+R7</f>
        <v>251.53</v>
      </c>
    </row>
    <row r="8" spans="1:19" s="6" customFormat="1" ht="50" customHeight="1" x14ac:dyDescent="0.25">
      <c r="A8" s="5" t="s">
        <v>7</v>
      </c>
      <c r="B8" s="5" t="s">
        <v>8</v>
      </c>
      <c r="C8" s="5">
        <f>SUM(D8:F8)</f>
        <v>150</v>
      </c>
      <c r="D8" s="5">
        <v>45</v>
      </c>
      <c r="E8" s="5">
        <v>56</v>
      </c>
      <c r="F8" s="5">
        <v>49</v>
      </c>
      <c r="G8" s="5">
        <v>41.09</v>
      </c>
      <c r="H8" s="5">
        <v>38.25</v>
      </c>
      <c r="I8" s="5">
        <v>22.58</v>
      </c>
      <c r="J8" s="5">
        <v>1.62</v>
      </c>
      <c r="K8" s="5">
        <v>2.2999999999999998</v>
      </c>
      <c r="L8" s="5">
        <v>7.53</v>
      </c>
      <c r="M8" s="5">
        <v>150</v>
      </c>
      <c r="N8" s="5">
        <v>2.2599999999999998</v>
      </c>
      <c r="O8" s="5">
        <f>SUM(G8:N8)-M8</f>
        <v>115.63</v>
      </c>
      <c r="P8" s="9">
        <v>103.64</v>
      </c>
      <c r="Q8" s="9">
        <f>O8-P8</f>
        <v>11.989999999999995</v>
      </c>
      <c r="R8" s="5">
        <f>ROUND(R7/C7*C8,2)</f>
        <v>116.96</v>
      </c>
      <c r="S8" s="5">
        <f t="shared" ref="S8:S9" si="3">Q8+R8</f>
        <v>128.94999999999999</v>
      </c>
    </row>
    <row r="9" spans="1:19" s="6" customFormat="1" ht="50" customHeight="1" x14ac:dyDescent="0.25">
      <c r="A9" s="5" t="s">
        <v>9</v>
      </c>
      <c r="B9" s="5" t="s">
        <v>10</v>
      </c>
      <c r="C9" s="5">
        <f>SUM(D9:F9)</f>
        <v>136</v>
      </c>
      <c r="D9" s="5">
        <v>45</v>
      </c>
      <c r="E9" s="5">
        <v>45</v>
      </c>
      <c r="F9" s="5">
        <v>46</v>
      </c>
      <c r="G9" s="5">
        <v>37.94</v>
      </c>
      <c r="H9" s="5">
        <v>34.28</v>
      </c>
      <c r="I9" s="5">
        <v>20.329999999999998</v>
      </c>
      <c r="J9" s="5">
        <v>1.41</v>
      </c>
      <c r="K9" s="5">
        <v>2.13</v>
      </c>
      <c r="L9" s="5">
        <v>6.78</v>
      </c>
      <c r="M9" s="5">
        <v>150</v>
      </c>
      <c r="N9" s="5">
        <v>2.0299999999999998</v>
      </c>
      <c r="O9" s="5">
        <f>SUM(G9:N9)-M9</f>
        <v>104.9</v>
      </c>
      <c r="P9" s="9">
        <v>88.36</v>
      </c>
      <c r="Q9" s="9">
        <f>O9-P9</f>
        <v>16.540000000000006</v>
      </c>
      <c r="R9" s="5">
        <f>ROUND(R8/C8*C9,2)</f>
        <v>106.04</v>
      </c>
      <c r="S9" s="5">
        <f t="shared" si="3"/>
        <v>122.58000000000001</v>
      </c>
    </row>
    <row r="10" spans="1:19" s="1" customForma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</sheetData>
  <mergeCells count="14">
    <mergeCell ref="A10:S10"/>
    <mergeCell ref="A7:B7"/>
    <mergeCell ref="A2:S2"/>
    <mergeCell ref="R3:S3"/>
    <mergeCell ref="G4:Q4"/>
    <mergeCell ref="C4:C6"/>
    <mergeCell ref="D4:D6"/>
    <mergeCell ref="E4:E6"/>
    <mergeCell ref="F4:F6"/>
    <mergeCell ref="G5:Q5"/>
    <mergeCell ref="A4:B6"/>
    <mergeCell ref="R4:R6"/>
    <mergeCell ref="S4:S6"/>
    <mergeCell ref="M6:N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10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财政改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asus</cp:lastModifiedBy>
  <cp:lastPrinted>2019-01-18T03:48:18Z</cp:lastPrinted>
  <dcterms:created xsi:type="dcterms:W3CDTF">2018-05-10T09:43:45Z</dcterms:created>
  <dcterms:modified xsi:type="dcterms:W3CDTF">2019-01-18T03:48:24Z</dcterms:modified>
</cp:coreProperties>
</file>