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Print_Titles" localSheetId="0">Sheet1!$4:$7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<sst xmlns="http://schemas.openxmlformats.org/spreadsheetml/2006/main" count="27" uniqueCount="21">
  <si>
    <t>附件</t>
  </si>
  <si>
    <r>
      <t>2024</t>
    </r>
    <r>
      <rPr>
        <sz val="20"/>
        <rFont val="方正小标宋简体"/>
        <charset val="134"/>
      </rPr>
      <t>年中央财政农业相关转移支付直达资金分配公告表</t>
    </r>
  </si>
  <si>
    <t>单位：万元</t>
  </si>
  <si>
    <t>地区名称</t>
  </si>
  <si>
    <t>总计</t>
  </si>
  <si>
    <t>提前
下达</t>
  </si>
  <si>
    <t>此次
下达</t>
  </si>
  <si>
    <t>耕地地力保护补贴</t>
  </si>
  <si>
    <t>高标准农田</t>
  </si>
  <si>
    <t>耕地轮作休耕</t>
  </si>
  <si>
    <t>耕地质量提升</t>
  </si>
  <si>
    <t>备注</t>
  </si>
  <si>
    <t>化肥减量增效</t>
  </si>
  <si>
    <t>第三全国次土壤普查</t>
  </si>
  <si>
    <t>项目
小计</t>
  </si>
  <si>
    <t>合计</t>
  </si>
  <si>
    <t>船山区</t>
  </si>
  <si>
    <t>安居区</t>
  </si>
  <si>
    <t>遂宁经开区</t>
  </si>
  <si>
    <t>市河东新区</t>
  </si>
  <si>
    <t>遂宁高新区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</si>
</sst>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33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0"/>
      <name val="黑体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sz val="13"/>
      <name val="黑体"/>
      <charset val="134"/>
    </font>
    <font>
      <sz val="13"/>
      <name val="Times New Roman"/>
      <charset val="134"/>
    </font>
    <font>
      <sz val="20"/>
      <name val="Times New Roman"/>
      <charset val="134"/>
    </font>
    <font>
      <b/>
      <sz val="13"/>
      <name val="方正小标宋简体"/>
      <charset val="134"/>
    </font>
    <font>
      <b/>
      <sz val="12"/>
      <name val="黑体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justify"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Alignment="1" applyProtection="1">
      <alignment horizontal="center" vertical="center" wrapText="1"/>
      <protection locked="0"/>
    </xf>
    <xf numFmtId="0" fontId="8" fillId="0" borderId="0" xfId="0" applyNumberFormat="1" applyFont="1" applyFill="1" applyAlignment="1" applyProtection="1">
      <alignment horizontal="right" vertical="center" wrapText="1"/>
      <protection locked="0"/>
    </xf>
    <xf numFmtId="0" fontId="9" fillId="0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shrinkToFit="1"/>
    </xf>
    <xf numFmtId="176" fontId="9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12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176" fontId="1" fillId="0" borderId="0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176" fontId="1" fillId="0" borderId="0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>
      <alignment horizontal="justify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justify" vertical="center" wrapText="1"/>
    </xf>
    <xf numFmtId="0" fontId="12" fillId="0" borderId="1" xfId="0" applyFont="1" applyFill="1" applyBorder="1" applyAlignment="1" applyProtection="1">
      <alignment horizontal="justify" vertical="center" wrapText="1"/>
    </xf>
    <xf numFmtId="0" fontId="1" fillId="0" borderId="1" xfId="0" applyFont="1" applyFill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zoomScale="70" zoomScaleNormal="70" zoomScaleSheetLayoutView="70" workbookViewId="0">
      <pane ySplit="7" topLeftCell="A8" activePane="bottomLeft" state="frozen"/>
      <selection/>
      <selection pane="bottomLeft" activeCell="F4" sqref="F4:H6"/>
    </sheetView>
  </sheetViews>
  <sheetFormatPr defaultColWidth="9" defaultRowHeight="15.75"/>
  <cols>
    <col min="1" max="1" width="12.625" style="3" customWidth="1"/>
    <col min="2" max="4" width="12.625" style="1" customWidth="1"/>
    <col min="5" max="10" width="12.625" style="4" customWidth="1"/>
    <col min="11" max="11" width="16.0666666666667" style="4" customWidth="1"/>
    <col min="12" max="12" width="12.625" style="5" customWidth="1"/>
    <col min="13" max="240" width="9" style="1"/>
    <col min="241" max="16384" width="9" style="6"/>
  </cols>
  <sheetData>
    <row r="1" s="1" customFormat="1" ht="34.05" customHeight="1" spans="1:12">
      <c r="A1" s="7" t="s">
        <v>0</v>
      </c>
      <c r="B1" s="8"/>
      <c r="C1" s="8"/>
      <c r="D1" s="8"/>
      <c r="E1" s="9"/>
      <c r="F1" s="9"/>
      <c r="G1" s="9"/>
      <c r="H1" s="9"/>
      <c r="I1" s="9"/>
      <c r="J1" s="9"/>
      <c r="K1" s="9"/>
      <c r="L1" s="27"/>
    </row>
    <row r="2" s="1" customFormat="1" ht="39" customHeight="1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1" customFormat="1" ht="30" customHeight="1" spans="1:1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="2" customFormat="1" ht="40" customHeight="1" spans="1:12">
      <c r="A4" s="12" t="s">
        <v>3</v>
      </c>
      <c r="B4" s="13" t="s">
        <v>4</v>
      </c>
      <c r="C4" s="12" t="s">
        <v>5</v>
      </c>
      <c r="D4" s="12" t="s">
        <v>6</v>
      </c>
      <c r="E4" s="14" t="s">
        <v>7</v>
      </c>
      <c r="F4" s="14" t="s">
        <v>8</v>
      </c>
      <c r="G4" s="14"/>
      <c r="H4" s="14"/>
      <c r="I4" s="28" t="s">
        <v>9</v>
      </c>
      <c r="J4" s="14" t="s">
        <v>10</v>
      </c>
      <c r="K4" s="14"/>
      <c r="L4" s="29" t="s">
        <v>11</v>
      </c>
    </row>
    <row r="5" s="2" customFormat="1" ht="23" customHeight="1" spans="1:12">
      <c r="A5" s="12"/>
      <c r="B5" s="13"/>
      <c r="C5" s="12"/>
      <c r="D5" s="12"/>
      <c r="E5" s="14"/>
      <c r="F5" s="14"/>
      <c r="G5" s="14"/>
      <c r="H5" s="14"/>
      <c r="I5" s="28"/>
      <c r="J5" s="14"/>
      <c r="K5" s="14"/>
      <c r="L5" s="29"/>
    </row>
    <row r="6" s="2" customFormat="1" ht="40" customHeight="1" spans="1:12">
      <c r="A6" s="12"/>
      <c r="B6" s="13"/>
      <c r="C6" s="12"/>
      <c r="D6" s="12"/>
      <c r="E6" s="14"/>
      <c r="F6" s="14"/>
      <c r="G6" s="14"/>
      <c r="H6" s="14"/>
      <c r="I6" s="28"/>
      <c r="J6" s="28" t="s">
        <v>12</v>
      </c>
      <c r="K6" s="28" t="s">
        <v>13</v>
      </c>
      <c r="L6" s="29"/>
    </row>
    <row r="7" s="2" customFormat="1" ht="40" customHeight="1" spans="1:12">
      <c r="A7" s="12"/>
      <c r="B7" s="13"/>
      <c r="C7" s="12"/>
      <c r="D7" s="12"/>
      <c r="E7" s="14" t="s">
        <v>5</v>
      </c>
      <c r="F7" s="14" t="s">
        <v>14</v>
      </c>
      <c r="G7" s="14" t="s">
        <v>5</v>
      </c>
      <c r="H7" s="14" t="s">
        <v>6</v>
      </c>
      <c r="I7" s="14" t="s">
        <v>6</v>
      </c>
      <c r="J7" s="14" t="s">
        <v>6</v>
      </c>
      <c r="K7" s="14" t="s">
        <v>6</v>
      </c>
      <c r="L7" s="29"/>
    </row>
    <row r="8" s="1" customFormat="1" ht="55" customHeight="1" spans="1:12">
      <c r="A8" s="15" t="s">
        <v>15</v>
      </c>
      <c r="B8" s="16">
        <f t="shared" ref="B8:B13" si="0">C8+D8</f>
        <v>16732.6</v>
      </c>
      <c r="C8" s="16">
        <f t="shared" ref="C8:C13" si="1">E8+G8</f>
        <v>13989.6</v>
      </c>
      <c r="D8" s="16">
        <f t="shared" ref="D8:D13" si="2">H8+I8+J8+K8</f>
        <v>2743</v>
      </c>
      <c r="E8" s="17">
        <f>SUM(E9:E13)</f>
        <v>10227.6</v>
      </c>
      <c r="F8" s="17">
        <f t="shared" ref="F8:K8" si="3">SUM(F9:F13)</f>
        <v>5720</v>
      </c>
      <c r="G8" s="17">
        <f t="shared" si="3"/>
        <v>3762</v>
      </c>
      <c r="H8" s="17">
        <f t="shared" si="3"/>
        <v>1958</v>
      </c>
      <c r="I8" s="17">
        <f t="shared" si="3"/>
        <v>645</v>
      </c>
      <c r="J8" s="17">
        <f t="shared" si="3"/>
        <v>26</v>
      </c>
      <c r="K8" s="17">
        <f t="shared" si="3"/>
        <v>114</v>
      </c>
      <c r="L8" s="30"/>
    </row>
    <row r="9" s="1" customFormat="1" ht="55" customHeight="1" spans="1:12">
      <c r="A9" s="18" t="s">
        <v>16</v>
      </c>
      <c r="B9" s="19">
        <f t="shared" si="0"/>
        <v>1774.2</v>
      </c>
      <c r="C9" s="19">
        <f t="shared" si="1"/>
        <v>3303.7</v>
      </c>
      <c r="D9" s="19">
        <f t="shared" si="2"/>
        <v>-1529.5</v>
      </c>
      <c r="E9" s="20">
        <v>1631.7</v>
      </c>
      <c r="F9" s="20">
        <v>0</v>
      </c>
      <c r="G9" s="20">
        <v>1672</v>
      </c>
      <c r="H9" s="20">
        <f>F9-G9</f>
        <v>-1672</v>
      </c>
      <c r="I9" s="20">
        <v>100.5</v>
      </c>
      <c r="J9" s="20">
        <v>9</v>
      </c>
      <c r="K9" s="20">
        <v>33</v>
      </c>
      <c r="L9" s="31"/>
    </row>
    <row r="10" s="1" customFormat="1" ht="55" customHeight="1" spans="1:12">
      <c r="A10" s="18" t="s">
        <v>17</v>
      </c>
      <c r="B10" s="19">
        <f t="shared" si="0"/>
        <v>13997.7</v>
      </c>
      <c r="C10" s="19">
        <f t="shared" si="1"/>
        <v>9789.7</v>
      </c>
      <c r="D10" s="19">
        <f t="shared" si="2"/>
        <v>4208</v>
      </c>
      <c r="E10" s="20">
        <v>7699.7</v>
      </c>
      <c r="F10" s="20">
        <v>5720</v>
      </c>
      <c r="G10" s="20">
        <v>2090</v>
      </c>
      <c r="H10" s="20">
        <f>F10-G10</f>
        <v>3630</v>
      </c>
      <c r="I10" s="20">
        <v>480</v>
      </c>
      <c r="J10" s="20">
        <v>17</v>
      </c>
      <c r="K10" s="20">
        <v>81</v>
      </c>
      <c r="L10" s="31"/>
    </row>
    <row r="11" s="1" customFormat="1" ht="55" customHeight="1" spans="1:12">
      <c r="A11" s="18" t="s">
        <v>18</v>
      </c>
      <c r="B11" s="19">
        <f t="shared" si="0"/>
        <v>589.1</v>
      </c>
      <c r="C11" s="19">
        <f t="shared" si="1"/>
        <v>551.6</v>
      </c>
      <c r="D11" s="19">
        <f t="shared" si="2"/>
        <v>37.5</v>
      </c>
      <c r="E11" s="20">
        <v>551.6</v>
      </c>
      <c r="F11" s="20"/>
      <c r="G11" s="20"/>
      <c r="H11" s="20"/>
      <c r="I11" s="20">
        <v>37.5</v>
      </c>
      <c r="J11" s="20"/>
      <c r="K11" s="20"/>
      <c r="L11" s="32"/>
    </row>
    <row r="12" s="1" customFormat="1" ht="55" customHeight="1" spans="1:12">
      <c r="A12" s="18" t="s">
        <v>19</v>
      </c>
      <c r="B12" s="19">
        <f t="shared" si="0"/>
        <v>226.2</v>
      </c>
      <c r="C12" s="19">
        <f t="shared" si="1"/>
        <v>214.2</v>
      </c>
      <c r="D12" s="19">
        <f t="shared" si="2"/>
        <v>12</v>
      </c>
      <c r="E12" s="20">
        <v>214.2</v>
      </c>
      <c r="F12" s="20"/>
      <c r="G12" s="20"/>
      <c r="H12" s="20"/>
      <c r="I12" s="20">
        <v>12</v>
      </c>
      <c r="J12" s="20"/>
      <c r="K12" s="20"/>
      <c r="L12" s="32"/>
    </row>
    <row r="13" s="1" customFormat="1" ht="55" customHeight="1" spans="1:12">
      <c r="A13" s="18" t="s">
        <v>20</v>
      </c>
      <c r="B13" s="19">
        <f t="shared" si="0"/>
        <v>145.4</v>
      </c>
      <c r="C13" s="19">
        <f t="shared" si="1"/>
        <v>130.4</v>
      </c>
      <c r="D13" s="19">
        <f t="shared" si="2"/>
        <v>15</v>
      </c>
      <c r="E13" s="20">
        <v>130.4</v>
      </c>
      <c r="F13" s="20"/>
      <c r="G13" s="20"/>
      <c r="H13" s="20"/>
      <c r="I13" s="20">
        <v>15</v>
      </c>
      <c r="J13" s="20"/>
      <c r="K13" s="20"/>
      <c r="L13" s="32"/>
    </row>
    <row r="14" s="1" customFormat="1" spans="1:12">
      <c r="A14" s="21"/>
      <c r="B14" s="22"/>
      <c r="C14" s="22"/>
      <c r="D14" s="22"/>
      <c r="E14" s="23"/>
      <c r="F14" s="23"/>
      <c r="G14" s="23"/>
      <c r="H14" s="23"/>
      <c r="I14" s="23"/>
      <c r="J14" s="23"/>
      <c r="K14" s="23"/>
      <c r="L14" s="5"/>
    </row>
    <row r="15" s="1" customFormat="1" spans="1:12">
      <c r="A15" s="24"/>
      <c r="B15" s="25"/>
      <c r="C15" s="25"/>
      <c r="D15" s="25"/>
      <c r="E15" s="26"/>
      <c r="F15" s="26"/>
      <c r="G15" s="26"/>
      <c r="H15" s="26"/>
      <c r="I15" s="26"/>
      <c r="J15" s="26"/>
      <c r="K15" s="26"/>
      <c r="L15" s="5"/>
    </row>
    <row r="16" s="1" customFormat="1" spans="1:12">
      <c r="A16" s="24"/>
      <c r="B16" s="25"/>
      <c r="C16" s="25"/>
      <c r="D16" s="25"/>
      <c r="E16" s="26"/>
      <c r="F16" s="26"/>
      <c r="G16" s="26"/>
      <c r="H16" s="26"/>
      <c r="I16" s="26"/>
      <c r="J16" s="26"/>
      <c r="K16" s="26"/>
      <c r="L16" s="5"/>
    </row>
    <row r="17" s="1" customFormat="1" spans="1:12">
      <c r="A17" s="24"/>
      <c r="B17" s="25"/>
      <c r="C17" s="25"/>
      <c r="D17" s="25"/>
      <c r="E17" s="26"/>
      <c r="F17" s="26"/>
      <c r="G17" s="26"/>
      <c r="H17" s="26"/>
      <c r="I17" s="26"/>
      <c r="J17" s="26"/>
      <c r="K17" s="26"/>
      <c r="L17" s="5"/>
    </row>
    <row r="18" s="1" customFormat="1" spans="1:12">
      <c r="A18" s="24"/>
      <c r="B18" s="25"/>
      <c r="C18" s="25"/>
      <c r="D18" s="25"/>
      <c r="E18" s="26"/>
      <c r="F18" s="26"/>
      <c r="G18" s="26"/>
      <c r="H18" s="26"/>
      <c r="I18" s="26"/>
      <c r="J18" s="26"/>
      <c r="K18" s="26"/>
      <c r="L18" s="5"/>
    </row>
    <row r="19" s="1" customFormat="1" spans="1:12">
      <c r="A19" s="24"/>
      <c r="B19" s="25"/>
      <c r="C19" s="25"/>
      <c r="D19" s="25"/>
      <c r="E19" s="26"/>
      <c r="F19" s="26"/>
      <c r="G19" s="26"/>
      <c r="H19" s="26"/>
      <c r="I19" s="26"/>
      <c r="J19" s="26"/>
      <c r="K19" s="26"/>
      <c r="L19" s="5"/>
    </row>
    <row r="20" s="1" customFormat="1" spans="1:12">
      <c r="A20" s="24"/>
      <c r="B20" s="25"/>
      <c r="C20" s="25"/>
      <c r="D20" s="25"/>
      <c r="E20" s="26"/>
      <c r="F20" s="26"/>
      <c r="G20" s="26"/>
      <c r="H20" s="26"/>
      <c r="I20" s="26"/>
      <c r="J20" s="26"/>
      <c r="K20" s="26"/>
      <c r="L20" s="5"/>
    </row>
    <row r="21" s="1" customFormat="1" spans="1:12">
      <c r="A21" s="24"/>
      <c r="B21" s="25"/>
      <c r="C21" s="25"/>
      <c r="D21" s="25"/>
      <c r="E21" s="26"/>
      <c r="F21" s="26"/>
      <c r="G21" s="26"/>
      <c r="H21" s="26"/>
      <c r="I21" s="26"/>
      <c r="J21" s="26"/>
      <c r="K21" s="26"/>
      <c r="L21" s="5"/>
    </row>
    <row r="22" s="1" customFormat="1" spans="1:12">
      <c r="A22" s="24"/>
      <c r="B22" s="25"/>
      <c r="C22" s="25"/>
      <c r="D22" s="25"/>
      <c r="E22" s="26"/>
      <c r="F22" s="26"/>
      <c r="G22" s="26"/>
      <c r="H22" s="26"/>
      <c r="I22" s="26"/>
      <c r="J22" s="26"/>
      <c r="K22" s="26"/>
      <c r="L22" s="5"/>
    </row>
    <row r="23" s="1" customFormat="1" spans="1:12">
      <c r="A23" s="24"/>
      <c r="B23" s="25"/>
      <c r="C23" s="25"/>
      <c r="D23" s="25"/>
      <c r="E23" s="26"/>
      <c r="F23" s="26"/>
      <c r="G23" s="26"/>
      <c r="H23" s="26"/>
      <c r="I23" s="26"/>
      <c r="J23" s="26"/>
      <c r="K23" s="26"/>
      <c r="L23" s="5"/>
    </row>
    <row r="24" s="1" customFormat="1" spans="1:12">
      <c r="A24" s="24"/>
      <c r="B24" s="25"/>
      <c r="C24" s="25"/>
      <c r="D24" s="25"/>
      <c r="E24" s="26"/>
      <c r="F24" s="26"/>
      <c r="G24" s="26"/>
      <c r="H24" s="26"/>
      <c r="I24" s="26"/>
      <c r="J24" s="26"/>
      <c r="K24" s="26"/>
      <c r="L24" s="5"/>
    </row>
    <row r="25" s="1" customFormat="1" spans="1:12">
      <c r="A25" s="24"/>
      <c r="B25" s="25"/>
      <c r="C25" s="25"/>
      <c r="D25" s="25"/>
      <c r="E25" s="26"/>
      <c r="F25" s="26"/>
      <c r="G25" s="26"/>
      <c r="H25" s="26"/>
      <c r="I25" s="26"/>
      <c r="J25" s="26"/>
      <c r="K25" s="26"/>
      <c r="L25" s="5"/>
    </row>
  </sheetData>
  <mergeCells count="11">
    <mergeCell ref="A2:L2"/>
    <mergeCell ref="A3:L3"/>
    <mergeCell ref="A4:A7"/>
    <mergeCell ref="B4:B7"/>
    <mergeCell ref="C4:C7"/>
    <mergeCell ref="D4:D7"/>
    <mergeCell ref="E4:E6"/>
    <mergeCell ref="I4:I6"/>
    <mergeCell ref="L4:L7"/>
    <mergeCell ref="F4:H6"/>
    <mergeCell ref="J4:K5"/>
  </mergeCells>
  <printOptions horizontalCentered="1"/>
  <pageMargins left="0.551181102362205" right="0.551181102362205" top="0.62992125984252" bottom="0.62992125984252" header="0.511811023622047" footer="0.31496062992126"/>
  <pageSetup paperSize="9" scale="85" fitToHeight="10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inspur</dc:creator>
  <cp:lastModifiedBy>李婷</cp:lastModifiedBy>
  <dcterms:created xsi:type="dcterms:W3CDTF">2024-07-03T02:02:00Z</dcterms:created>
  <cp:lastPrinted>2024-08-14T01:40:00Z</cp:lastPrinted>
  <dcterms:modified xsi:type="dcterms:W3CDTF">2024-08-14T08:09:59Z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F1CA0F4CBB8BCC2DAC767B660A848C16</vt:lpwstr>
  </property>
  <property fmtid="{D5CDD505-2E9C-101B-9397-08002B2CF9AE}" pid="3" name="KSOProductBuildVer">
    <vt:lpwstr>2052-12.1.0.17147</vt:lpwstr>
  </property>
</Properties>
</file>